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zannehammons/Documents/Diocese of Gallup/Official Forms and Documents/Finance/"/>
    </mc:Choice>
  </mc:AlternateContent>
  <xr:revisionPtr revIDLastSave="0" documentId="8_{2BE1787E-DB7D-EB45-B17A-75D92E95D665}" xr6:coauthVersionLast="34" xr6:coauthVersionMax="34" xr10:uidLastSave="{00000000-0000-0000-0000-000000000000}"/>
  <bookViews>
    <workbookView xWindow="4360" yWindow="1320" windowWidth="30760" windowHeight="18620" firstSheet="2" activeTab="8"/>
  </bookViews>
  <sheets>
    <sheet name="Introduction" sheetId="15" r:id="rId1"/>
    <sheet name="Cover Letter" sheetId="13" r:id="rId2"/>
    <sheet name="Questions" sheetId="10" r:id="rId3"/>
    <sheet name="Assets" sheetId="2" r:id="rId4"/>
    <sheet name="Liabilities" sheetId="14" r:id="rId5"/>
    <sheet name="Balance Sheet" sheetId="1" r:id="rId6"/>
    <sheet name="Revenues" sheetId="6" r:id="rId7"/>
    <sheet name="Expenses" sheetId="7" r:id="rId8"/>
    <sheet name="Summary" sheetId="5" r:id="rId9"/>
    <sheet name="Budget" sheetId="16" r:id="rId10"/>
  </sheets>
  <definedNames>
    <definedName name="ParishName">'Cover Letter'!$F$9</definedName>
    <definedName name="_xlnm.Print_Area" localSheetId="5">'Balance Sheet'!$A$1:$J$51</definedName>
    <definedName name="_xlnm.Print_Area" localSheetId="1">'Cover Letter'!$A$1:$K$49</definedName>
    <definedName name="_xlnm.Print_Area" localSheetId="7">Expenses!$A$1:$J$64</definedName>
    <definedName name="_xlnm.Print_Area" localSheetId="0">Introduction!$A$2:$J$39</definedName>
    <definedName name="_xlnm.Print_Area" localSheetId="2">Questions!$A$1:$F$47</definedName>
    <definedName name="_xlnm.Print_Area" localSheetId="6">Revenues!$A$1:$I$51</definedName>
    <definedName name="_xlnm.Print_Area" localSheetId="8">Summary!$A$1:$G$33</definedName>
  </definedNames>
  <calcPr calcId="179021"/>
</workbook>
</file>

<file path=xl/calcChain.xml><?xml version="1.0" encoding="utf-8"?>
<calcChain xmlns="http://schemas.openxmlformats.org/spreadsheetml/2006/main">
  <c r="J26" i="7" l="1"/>
  <c r="G17" i="5" s="1"/>
  <c r="J51" i="7"/>
  <c r="G21" i="5" s="1"/>
  <c r="G10" i="5"/>
  <c r="G11" i="5"/>
  <c r="G14" i="5"/>
  <c r="G15" i="5"/>
  <c r="G16" i="5"/>
  <c r="G18" i="5"/>
  <c r="G19" i="5"/>
  <c r="G20" i="5"/>
  <c r="G22" i="5"/>
  <c r="G23" i="5"/>
  <c r="D27" i="6"/>
  <c r="C11" i="5" s="1"/>
  <c r="C15" i="5"/>
  <c r="C16" i="5"/>
  <c r="C17" i="5"/>
  <c r="C18" i="5"/>
  <c r="C19" i="5"/>
  <c r="E32" i="7"/>
  <c r="E49" i="7"/>
  <c r="E57" i="7"/>
  <c r="G12" i="5" s="1"/>
  <c r="J11" i="7"/>
  <c r="G13" i="5" s="1"/>
  <c r="J17" i="7"/>
  <c r="J59" i="7"/>
  <c r="J32" i="1"/>
  <c r="J36" i="1"/>
  <c r="J38" i="1"/>
  <c r="H13" i="1"/>
  <c r="H16" i="1"/>
  <c r="J20" i="1"/>
  <c r="I47" i="6"/>
  <c r="C22" i="5" s="1"/>
  <c r="I40" i="6"/>
  <c r="C21" i="5" s="1"/>
  <c r="I29" i="6"/>
  <c r="C20" i="5" s="1"/>
  <c r="I12" i="6"/>
  <c r="C14" i="5" s="1"/>
  <c r="D46" i="6"/>
  <c r="C13" i="5" s="1"/>
  <c r="D39" i="6"/>
  <c r="C12" i="5" s="1"/>
  <c r="D9" i="6"/>
  <c r="I50" i="6" s="1"/>
  <c r="G16" i="2"/>
  <c r="G49" i="2"/>
  <c r="G24" i="2"/>
  <c r="G32" i="2"/>
  <c r="H14" i="1" s="1"/>
  <c r="G39" i="2"/>
  <c r="H15" i="1" s="1"/>
  <c r="G47" i="2"/>
  <c r="G28" i="16"/>
  <c r="C28" i="16"/>
  <c r="F31" i="16" s="1"/>
  <c r="F43" i="14"/>
  <c r="F30" i="14"/>
  <c r="F18" i="14"/>
  <c r="J16" i="1" l="1"/>
  <c r="J23" i="1" s="1"/>
  <c r="G26" i="5"/>
  <c r="C10" i="5"/>
  <c r="C26" i="5" s="1"/>
  <c r="F29" i="5" s="1"/>
  <c r="H43" i="1" s="1"/>
  <c r="H42" i="1" l="1"/>
  <c r="J46" i="1" s="1"/>
  <c r="J51" i="1" s="1"/>
</calcChain>
</file>

<file path=xl/sharedStrings.xml><?xml version="1.0" encoding="utf-8"?>
<sst xmlns="http://schemas.openxmlformats.org/spreadsheetml/2006/main" count="364" uniqueCount="240">
  <si>
    <t>Balance Sheet</t>
  </si>
  <si>
    <t>ASSETS:</t>
  </si>
  <si>
    <t>Cash</t>
  </si>
  <si>
    <t>A.</t>
  </si>
  <si>
    <t>Petty Cash</t>
  </si>
  <si>
    <t>B.</t>
  </si>
  <si>
    <t>Funds Not Deposited</t>
  </si>
  <si>
    <t>C.</t>
  </si>
  <si>
    <t>Checking Accounts</t>
  </si>
  <si>
    <t>D.</t>
  </si>
  <si>
    <t>Savings Accounts</t>
  </si>
  <si>
    <t>E.</t>
  </si>
  <si>
    <t>Certificates of Deposit</t>
  </si>
  <si>
    <t>F.</t>
  </si>
  <si>
    <t>Other</t>
  </si>
  <si>
    <t>Accounts Receivable</t>
  </si>
  <si>
    <t>Loans</t>
  </si>
  <si>
    <t>TOTAL ASSETS</t>
  </si>
  <si>
    <t>LIABILITIES</t>
  </si>
  <si>
    <t>Current Liabilities</t>
  </si>
  <si>
    <t>Accounts Payable</t>
  </si>
  <si>
    <t>Payroll Taxes Payable</t>
  </si>
  <si>
    <t>Notes Payable</t>
  </si>
  <si>
    <t>Long Term Liabilities</t>
  </si>
  <si>
    <t>Mortgage Payable</t>
  </si>
  <si>
    <t>TOTAL LIABILITIES</t>
  </si>
  <si>
    <t>SCHEDULE TO THE BALANCE SHEET</t>
  </si>
  <si>
    <t>ASSETS</t>
  </si>
  <si>
    <t>Petty Cash Funds:</t>
  </si>
  <si>
    <t>Location</t>
  </si>
  <si>
    <t>Amount</t>
  </si>
  <si>
    <t>Checking Accounts:</t>
  </si>
  <si>
    <t>Savings Accounts:</t>
  </si>
  <si>
    <t>Certificates of Deposit:</t>
  </si>
  <si>
    <t>Investment Accounts:</t>
  </si>
  <si>
    <t>Notes Payable:</t>
  </si>
  <si>
    <t>Lender</t>
  </si>
  <si>
    <t>Original Amount</t>
  </si>
  <si>
    <t>Current Balance</t>
  </si>
  <si>
    <t>Total</t>
  </si>
  <si>
    <t>Custodial Funds:</t>
  </si>
  <si>
    <t>Collection</t>
  </si>
  <si>
    <t>Other Liabilities:</t>
  </si>
  <si>
    <t>Description</t>
  </si>
  <si>
    <t>STATEMENT OF REVENUE &amp; EXPENDITURES</t>
  </si>
  <si>
    <t>Summary</t>
  </si>
  <si>
    <t>Revenues</t>
  </si>
  <si>
    <t>Expenditures</t>
  </si>
  <si>
    <t>Parish Collections</t>
  </si>
  <si>
    <t>Administrative/Operations</t>
  </si>
  <si>
    <t>Diocesan Collections</t>
  </si>
  <si>
    <t>Personnel</t>
  </si>
  <si>
    <t>Grants Subsidies</t>
  </si>
  <si>
    <t>Education</t>
  </si>
  <si>
    <t>Donations</t>
  </si>
  <si>
    <t>Liturgy/Sacramental</t>
  </si>
  <si>
    <t>Evangelization</t>
  </si>
  <si>
    <t>Wills/Bequest</t>
  </si>
  <si>
    <t>Bingo</t>
  </si>
  <si>
    <t>Lease/Rental</t>
  </si>
  <si>
    <t>Social Justice/Outreach</t>
  </si>
  <si>
    <t>Sales</t>
  </si>
  <si>
    <t>Youth Programs</t>
  </si>
  <si>
    <t>Special Events</t>
  </si>
  <si>
    <t>Parish Socials</t>
  </si>
  <si>
    <t>Interest</t>
  </si>
  <si>
    <t>Fund Raising</t>
  </si>
  <si>
    <t>Miscellaneous</t>
  </si>
  <si>
    <t>Total Revenues</t>
  </si>
  <si>
    <t>Total Expenditures</t>
  </si>
  <si>
    <t>Surplus/Deficit (Revenues-Expenditures):</t>
  </si>
  <si>
    <t>Revenues &amp; Expenditures</t>
  </si>
  <si>
    <t>Revenues:</t>
  </si>
  <si>
    <t>Sunday Collections</t>
  </si>
  <si>
    <t>Holy Days</t>
  </si>
  <si>
    <t>Tuition</t>
  </si>
  <si>
    <t>Books</t>
  </si>
  <si>
    <t>Fees</t>
  </si>
  <si>
    <t>Latin America</t>
  </si>
  <si>
    <t>Black &amp; Indian</t>
  </si>
  <si>
    <t>Overseas Appeal</t>
  </si>
  <si>
    <t>Wills/Bequests</t>
  </si>
  <si>
    <t>Rice Bowl</t>
  </si>
  <si>
    <t>Holy Land</t>
  </si>
  <si>
    <t>Good Shepard</t>
  </si>
  <si>
    <t>Seminary</t>
  </si>
  <si>
    <t>Peter's Pence</t>
  </si>
  <si>
    <t>Mission Sunday</t>
  </si>
  <si>
    <t>Campaign/Human Dev</t>
  </si>
  <si>
    <t>Communications</t>
  </si>
  <si>
    <t>Religious Retirement</t>
  </si>
  <si>
    <t>Interest/Investment</t>
  </si>
  <si>
    <t>Home Missions</t>
  </si>
  <si>
    <t>Misc. Special Collections</t>
  </si>
  <si>
    <t>Gain on Sale of Investment</t>
  </si>
  <si>
    <t>Unrealized Gain/Loss</t>
  </si>
  <si>
    <t>Grants/Subsidies</t>
  </si>
  <si>
    <t>Votive Lights</t>
  </si>
  <si>
    <t>Extension Salary Subsidy</t>
  </si>
  <si>
    <t>Pamphlets</t>
  </si>
  <si>
    <t>Religious Articles</t>
  </si>
  <si>
    <t>Extension Grant</t>
  </si>
  <si>
    <t>Stole Fees</t>
  </si>
  <si>
    <t>Socials</t>
  </si>
  <si>
    <t>Voice of the SW</t>
  </si>
  <si>
    <t>SW Indian Foundation</t>
  </si>
  <si>
    <t>Other Misc</t>
  </si>
  <si>
    <t>Parish Societies</t>
  </si>
  <si>
    <t>Twinning Parish</t>
  </si>
  <si>
    <t>Individual Donations</t>
  </si>
  <si>
    <t>Total Revenue</t>
  </si>
  <si>
    <t>Expenditures:</t>
  </si>
  <si>
    <t>Office Supplies</t>
  </si>
  <si>
    <t>Telephone</t>
  </si>
  <si>
    <t>Utilities</t>
  </si>
  <si>
    <t>Bingo Expense</t>
  </si>
  <si>
    <t>Property Taxes</t>
  </si>
  <si>
    <t>Workshops</t>
  </si>
  <si>
    <t>Janitorial/Supplies</t>
  </si>
  <si>
    <t>Publications</t>
  </si>
  <si>
    <t>Postage</t>
  </si>
  <si>
    <t>Rent</t>
  </si>
  <si>
    <t>Bank Charges</t>
  </si>
  <si>
    <t>Insurance (Cath Mutual)</t>
  </si>
  <si>
    <t>Misc. Administration</t>
  </si>
  <si>
    <t>Salaries</t>
  </si>
  <si>
    <t>Payroll taxes (parish)</t>
  </si>
  <si>
    <t>Car Allowance</t>
  </si>
  <si>
    <t>Retreat</t>
  </si>
  <si>
    <t>Good Shepherd</t>
  </si>
  <si>
    <t>Medical/Dental</t>
  </si>
  <si>
    <t>Health Insurance</t>
  </si>
  <si>
    <t>Retirement</t>
  </si>
  <si>
    <t>Food/Household</t>
  </si>
  <si>
    <t>Stipend (visiting priest)</t>
  </si>
  <si>
    <t>Religious Salaries</t>
  </si>
  <si>
    <t>CCD</t>
  </si>
  <si>
    <t>Adult Education</t>
  </si>
  <si>
    <t>Spiritual Formation</t>
  </si>
  <si>
    <t>Catholic School Subsidy</t>
  </si>
  <si>
    <t>RCIA</t>
  </si>
  <si>
    <t>OTHER FINANCIAL INFORMATION</t>
  </si>
  <si>
    <t>1. List any parish property that is leased or rented:</t>
  </si>
  <si>
    <t>2. List any extraordinary repairs or improvements made during the past year.</t>
  </si>
  <si>
    <t>Amount:</t>
  </si>
  <si>
    <t>Rental Amount:</t>
  </si>
  <si>
    <t>3. List any property or securities sold by the parish in the past year.</t>
  </si>
  <si>
    <t xml:space="preserve">4. Are all parish funds and securities in the name of the parish? </t>
  </si>
  <si>
    <t>Explain any exceptions:</t>
  </si>
  <si>
    <t>5. Explain any custodial fund other than Diocesan Collections:</t>
  </si>
  <si>
    <t>6. Are ALL employees of the parish covered under Social Security (with the parish</t>
  </si>
  <si>
    <t>paying the employees portion) and Workman's Compensation?</t>
  </si>
  <si>
    <t>7. Are applicable Federal and State withholding taxes deducted from salaries of</t>
  </si>
  <si>
    <t>ALL employees and remitted along with the proper forms in accordance with IRS</t>
  </si>
  <si>
    <t>Equipment Purchase</t>
  </si>
  <si>
    <t>Uncatagorized</t>
  </si>
  <si>
    <t>Social Security Allowance</t>
  </si>
  <si>
    <t xml:space="preserve">Custodial Funds </t>
  </si>
  <si>
    <t>Investments</t>
  </si>
  <si>
    <t>PARISH REPORTING FORM</t>
  </si>
  <si>
    <t>Dear Bishop Wall:</t>
  </si>
  <si>
    <r>
      <t>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that financial statements were made available to parishioners, as follows:</t>
    </r>
  </si>
  <si>
    <t>The above is hereby attested to by the Pastor and the members of the Parish Finance Council:</t>
  </si>
  <si>
    <t>Please accept this statement as the annual certification concerning financial governance of the parish</t>
  </si>
  <si>
    <t>for the current fiscal period.  This is to certify to the following:</t>
  </si>
  <si>
    <t>Date of financial statements</t>
  </si>
  <si>
    <t>Date Issued to Parishioners</t>
  </si>
  <si>
    <t>Name</t>
  </si>
  <si>
    <r>
      <t>3.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that the attached financial statements represent, to the best of our knowledge </t>
    </r>
  </si>
  <si>
    <t>and belief, an accurate and complete accounting of parish finances;</t>
  </si>
  <si>
    <r>
      <t>4.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that the finance council regularly reviews and discusses the budget and periodic </t>
    </r>
  </si>
  <si>
    <t>TOTAL LIABILITIES AND FUND BALANCE</t>
  </si>
  <si>
    <t>FUND BALANCE</t>
  </si>
  <si>
    <t>E.    Other</t>
  </si>
  <si>
    <t xml:space="preserve">D.   </t>
  </si>
  <si>
    <t>Other Liabilities</t>
  </si>
  <si>
    <t>Y</t>
  </si>
  <si>
    <t>N</t>
  </si>
  <si>
    <t xml:space="preserve"> </t>
  </si>
  <si>
    <t>Enclosed are the financial statements for</t>
  </si>
  <si>
    <t>Extraordianry Revenues</t>
  </si>
  <si>
    <t>Extraordinary Expenditures</t>
  </si>
  <si>
    <t xml:space="preserve">Sincerely, </t>
  </si>
  <si>
    <t>Roman Catholic Diocese of Gallup</t>
  </si>
  <si>
    <t>Annual Parish Reporting Forms</t>
  </si>
  <si>
    <t>Dates are in the form MM/DD/YEAR</t>
  </si>
  <si>
    <t xml:space="preserve">Please fill in the worksheets in order.  </t>
  </si>
  <si>
    <t>Totals will be carried to subsequent worksheets</t>
  </si>
  <si>
    <t>Prior Year Fund Balance</t>
  </si>
  <si>
    <t>Total Fund Balance</t>
  </si>
  <si>
    <t>BUDGET</t>
  </si>
  <si>
    <t xml:space="preserve">financial statements and is familiar with the Diocesan Finance Directives.  </t>
  </si>
  <si>
    <t>Mass Offerings</t>
  </si>
  <si>
    <t>Pastor / Administrator</t>
  </si>
  <si>
    <t>We accept Scan\Email - rfarrell@dioceseofgallup.org for all except COVER LETTER.</t>
  </si>
  <si>
    <t>The Cover Letter must be SIGNED by each member of the Finance Council; the Pastor,</t>
  </si>
  <si>
    <r>
      <t>and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MUST </t>
    </r>
    <r>
      <rPr>
        <sz val="10"/>
        <rFont val="Arial"/>
        <family val="2"/>
      </rPr>
      <t>be returned by regular U.S. Post Mail.</t>
    </r>
  </si>
  <si>
    <t>Thank You, Finance Office Diocese of Gallup</t>
  </si>
  <si>
    <t>Current Year Operations (profit and loss)</t>
  </si>
  <si>
    <t>Uncategorized Expense</t>
  </si>
  <si>
    <t>Auto (transportation)</t>
  </si>
  <si>
    <t>Repair/Maintenance (minor)</t>
  </si>
  <si>
    <t>Assessment (cathedraticum)</t>
  </si>
  <si>
    <t xml:space="preserve"> Education</t>
  </si>
  <si>
    <t>Bishop's Appeal Grant</t>
  </si>
  <si>
    <t>Diocesan Salary Subsidy</t>
  </si>
  <si>
    <t>Franciscan Mission Union</t>
  </si>
  <si>
    <t>Miscellaneous Offerings</t>
  </si>
  <si>
    <r>
      <t>1.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that the annual budget was made available to parishioners on:  (MM\DD\YY)</t>
    </r>
  </si>
  <si>
    <r>
      <t xml:space="preserve">Please fill in the attached forms and </t>
    </r>
    <r>
      <rPr>
        <b/>
        <sz val="10"/>
        <rFont val="Arial"/>
        <family val="2"/>
      </rPr>
      <t>mail</t>
    </r>
    <r>
      <rPr>
        <sz val="10"/>
        <rFont val="Arial"/>
        <family val="2"/>
      </rPr>
      <t xml:space="preserve"> to the Diocesan Finance Office.</t>
    </r>
  </si>
  <si>
    <t>Regulations  &gt;&gt;&gt;&gt;&gt;</t>
  </si>
  <si>
    <t>Note:(shaded areas are allowed to be filled in).</t>
  </si>
  <si>
    <t>For the Twelve Months Ending June 30, 2018</t>
  </si>
  <si>
    <t>For the Twelve Months Ending June 30, 2019</t>
  </si>
  <si>
    <t>Parish\Mission for the fiscal year ending June 30, 2018</t>
  </si>
  <si>
    <t>Total:</t>
  </si>
  <si>
    <r>
      <t xml:space="preserve">Overseas Appeal </t>
    </r>
    <r>
      <rPr>
        <sz val="9"/>
        <rFont val="Arial"/>
        <family val="2"/>
      </rPr>
      <t>(Catholic Relief Services)</t>
    </r>
  </si>
  <si>
    <t>Campaign/Human Development</t>
  </si>
  <si>
    <t xml:space="preserve">5013  Electric </t>
  </si>
  <si>
    <t>5014  Gas</t>
  </si>
  <si>
    <t>5015  Water</t>
  </si>
  <si>
    <t>5016  TV</t>
  </si>
  <si>
    <t>5017  Other</t>
  </si>
  <si>
    <t>5021 Maintenance</t>
  </si>
  <si>
    <t>5022  Gasoline</t>
  </si>
  <si>
    <t>5023 Mileage</t>
  </si>
  <si>
    <t>5024  Insurance</t>
  </si>
  <si>
    <t>5025  License</t>
  </si>
  <si>
    <t>5305  Church Supplies</t>
  </si>
  <si>
    <t>5310 Religious Articles</t>
  </si>
  <si>
    <t>5320  Music</t>
  </si>
  <si>
    <t>5330  Printing</t>
  </si>
  <si>
    <t>5335  Other</t>
  </si>
  <si>
    <t>5410  Voice of the Southwest</t>
  </si>
  <si>
    <t xml:space="preserve">5420  Other </t>
  </si>
  <si>
    <t>5430  Disciples in Mission</t>
  </si>
  <si>
    <t xml:space="preserve">5710  Donations </t>
  </si>
  <si>
    <t>5720  Other</t>
  </si>
  <si>
    <t>Bishop's Annual Appeal</t>
  </si>
  <si>
    <t>Bishop's Appeal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</si>
</sst>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164" formatCode="mmmm\ d\,\ yyyy"/>
    <numFmt numFmtId="165" formatCode="&quot;$&quot;#,##0.00"/>
    <numFmt numFmtId="166" formatCode="&quot;$&quot;#,##0"/>
    <numFmt numFmtId="167" formatCode="mm/dd/yy;@"/>
    <numFmt numFmtId="168" formatCode="00000"/>
  </numFmts>
  <fonts count="19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2"/>
      <name val="Arial"/>
    </font>
    <font>
      <sz val="10"/>
      <name val="Arial"/>
    </font>
    <font>
      <sz val="11"/>
      <name val="Arial"/>
    </font>
    <font>
      <sz val="10"/>
      <name val="Arial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6" fillId="0" borderId="0" xfId="0" applyFont="1"/>
    <xf numFmtId="7" fontId="6" fillId="0" borderId="0" xfId="0" applyNumberFormat="1" applyFont="1"/>
    <xf numFmtId="0" fontId="8" fillId="0" borderId="0" xfId="0" applyFont="1" applyProtection="1">
      <protection locked="0"/>
    </xf>
    <xf numFmtId="0" fontId="7" fillId="0" borderId="0" xfId="0" applyFont="1" applyBorder="1" applyProtection="1"/>
    <xf numFmtId="7" fontId="7" fillId="0" borderId="0" xfId="0" applyNumberFormat="1" applyFont="1" applyProtection="1"/>
    <xf numFmtId="0" fontId="7" fillId="0" borderId="0" xfId="0" applyFont="1" applyProtection="1"/>
    <xf numFmtId="7" fontId="8" fillId="0" borderId="0" xfId="0" applyNumberFormat="1" applyFont="1" applyProtection="1">
      <protection locked="0"/>
    </xf>
    <xf numFmtId="0" fontId="8" fillId="0" borderId="0" xfId="0" applyFont="1" applyProtection="1"/>
    <xf numFmtId="7" fontId="8" fillId="0" borderId="0" xfId="0" applyNumberFormat="1" applyFont="1" applyProtection="1"/>
    <xf numFmtId="0" fontId="3" fillId="0" borderId="0" xfId="0" applyFont="1" applyProtection="1">
      <protection locked="0"/>
    </xf>
    <xf numFmtId="7" fontId="3" fillId="0" borderId="0" xfId="0" applyNumberFormat="1" applyFont="1" applyProtection="1">
      <protection locked="0"/>
    </xf>
    <xf numFmtId="7" fontId="3" fillId="0" borderId="1" xfId="0" applyNumberFormat="1" applyFont="1" applyBorder="1" applyProtection="1"/>
    <xf numFmtId="0" fontId="3" fillId="0" borderId="0" xfId="0" applyFont="1" applyProtection="1"/>
    <xf numFmtId="166" fontId="6" fillId="0" borderId="2" xfId="0" applyNumberFormat="1" applyFont="1" applyBorder="1" applyProtection="1"/>
    <xf numFmtId="5" fontId="3" fillId="0" borderId="1" xfId="0" applyNumberFormat="1" applyFont="1" applyBorder="1" applyProtection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2" fillId="0" borderId="0" xfId="0" applyFont="1"/>
    <xf numFmtId="0" fontId="13" fillId="0" borderId="0" xfId="0" applyFont="1"/>
    <xf numFmtId="167" fontId="0" fillId="0" borderId="0" xfId="0" applyNumberFormat="1"/>
    <xf numFmtId="0" fontId="14" fillId="0" borderId="0" xfId="0" applyFont="1"/>
    <xf numFmtId="167" fontId="0" fillId="0" borderId="0" xfId="0" applyNumberFormat="1" applyFill="1" applyProtection="1"/>
    <xf numFmtId="0" fontId="6" fillId="0" borderId="0" xfId="0" applyFont="1" applyProtection="1"/>
    <xf numFmtId="7" fontId="6" fillId="0" borderId="0" xfId="0" applyNumberFormat="1" applyFont="1" applyProtection="1"/>
    <xf numFmtId="0" fontId="5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7" fontId="6" fillId="0" borderId="0" xfId="0" applyNumberFormat="1" applyFont="1" applyAlignment="1" applyProtection="1">
      <alignment horizontal="centerContinuous"/>
    </xf>
    <xf numFmtId="0" fontId="0" fillId="0" borderId="0" xfId="0" applyFont="1" applyProtection="1"/>
    <xf numFmtId="5" fontId="6" fillId="0" borderId="1" xfId="0" applyNumberFormat="1" applyFont="1" applyBorder="1" applyProtection="1"/>
    <xf numFmtId="0" fontId="6" fillId="0" borderId="0" xfId="0" applyFont="1" applyBorder="1" applyProtection="1"/>
    <xf numFmtId="165" fontId="6" fillId="0" borderId="0" xfId="0" applyNumberFormat="1" applyFont="1" applyProtection="1"/>
    <xf numFmtId="0" fontId="6" fillId="0" borderId="0" xfId="0" applyFont="1" applyBorder="1" applyAlignment="1" applyProtection="1">
      <alignment horizontal="centerContinuous"/>
    </xf>
    <xf numFmtId="165" fontId="6" fillId="0" borderId="0" xfId="0" applyNumberFormat="1" applyFont="1" applyAlignment="1" applyProtection="1">
      <alignment horizontal="centerContinuous"/>
    </xf>
    <xf numFmtId="0" fontId="5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165" fontId="6" fillId="0" borderId="0" xfId="0" applyNumberFormat="1" applyFont="1" applyBorder="1" applyProtection="1"/>
    <xf numFmtId="0" fontId="3" fillId="0" borderId="0" xfId="0" applyFont="1" applyBorder="1" applyAlignment="1" applyProtection="1">
      <alignment horizontal="right"/>
    </xf>
    <xf numFmtId="164" fontId="5" fillId="0" borderId="0" xfId="0" applyNumberFormat="1" applyFont="1" applyAlignment="1" applyProtection="1">
      <alignment horizontal="centerContinuous"/>
    </xf>
    <xf numFmtId="7" fontId="7" fillId="0" borderId="0" xfId="0" applyNumberFormat="1" applyFont="1" applyBorder="1" applyProtection="1"/>
    <xf numFmtId="0" fontId="9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1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7" fontId="3" fillId="0" borderId="0" xfId="0" applyNumberFormat="1" applyFont="1" applyAlignment="1" applyProtection="1">
      <alignment horizontal="centerContinuous"/>
    </xf>
    <xf numFmtId="7" fontId="3" fillId="0" borderId="0" xfId="0" applyNumberFormat="1" applyFont="1" applyProtection="1"/>
    <xf numFmtId="0" fontId="2" fillId="0" borderId="0" xfId="0" applyFont="1" applyProtection="1"/>
    <xf numFmtId="7" fontId="3" fillId="0" borderId="0" xfId="0" applyNumberFormat="1" applyFont="1" applyBorder="1" applyProtection="1"/>
    <xf numFmtId="0" fontId="3" fillId="0" borderId="0" xfId="0" applyFont="1" applyBorder="1" applyProtection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vertical="center"/>
    </xf>
    <xf numFmtId="0" fontId="16" fillId="0" borderId="0" xfId="0" applyFont="1"/>
    <xf numFmtId="166" fontId="2" fillId="2" borderId="2" xfId="0" applyNumberFormat="1" applyFont="1" applyFill="1" applyBorder="1" applyProtection="1">
      <protection locked="0"/>
    </xf>
    <xf numFmtId="166" fontId="3" fillId="0" borderId="2" xfId="0" applyNumberFormat="1" applyFont="1" applyBorder="1" applyProtection="1"/>
    <xf numFmtId="5" fontId="3" fillId="0" borderId="2" xfId="0" applyNumberFormat="1" applyFont="1" applyBorder="1" applyProtection="1"/>
    <xf numFmtId="5" fontId="3" fillId="0" borderId="3" xfId="0" applyNumberFormat="1" applyFont="1" applyBorder="1" applyProtection="1"/>
    <xf numFmtId="5" fontId="3" fillId="0" borderId="2" xfId="0" applyNumberFormat="1" applyFont="1" applyBorder="1" applyAlignment="1" applyProtection="1">
      <alignment horizontal="center"/>
    </xf>
    <xf numFmtId="49" fontId="2" fillId="0" borderId="2" xfId="0" applyNumberFormat="1" applyFont="1" applyFill="1" applyBorder="1" applyProtection="1"/>
    <xf numFmtId="0" fontId="0" fillId="0" borderId="2" xfId="0" applyFill="1" applyBorder="1" applyProtection="1"/>
    <xf numFmtId="5" fontId="9" fillId="0" borderId="2" xfId="0" applyNumberFormat="1" applyFont="1" applyFill="1" applyBorder="1" applyProtection="1"/>
    <xf numFmtId="5" fontId="15" fillId="3" borderId="3" xfId="0" applyNumberFormat="1" applyFont="1" applyFill="1" applyBorder="1" applyProtection="1">
      <protection locked="0"/>
    </xf>
    <xf numFmtId="5" fontId="9" fillId="0" borderId="3" xfId="0" applyNumberFormat="1" applyFont="1" applyFill="1" applyBorder="1" applyProtection="1"/>
    <xf numFmtId="5" fontId="15" fillId="3" borderId="2" xfId="0" applyNumberFormat="1" applyFont="1" applyFill="1" applyBorder="1" applyProtection="1">
      <protection locked="0"/>
    </xf>
    <xf numFmtId="5" fontId="15" fillId="3" borderId="4" xfId="0" applyNumberFormat="1" applyFont="1" applyFill="1" applyBorder="1" applyProtection="1">
      <protection locked="0"/>
    </xf>
    <xf numFmtId="5" fontId="9" fillId="4" borderId="2" xfId="0" applyNumberFormat="1" applyFont="1" applyFill="1" applyBorder="1" applyProtection="1"/>
    <xf numFmtId="166" fontId="3" fillId="0" borderId="3" xfId="0" applyNumberFormat="1" applyFont="1" applyBorder="1" applyProtection="1"/>
    <xf numFmtId="0" fontId="6" fillId="0" borderId="0" xfId="0" applyFont="1" applyFill="1" applyProtection="1"/>
    <xf numFmtId="5" fontId="6" fillId="0" borderId="1" xfId="0" applyNumberFormat="1" applyFont="1" applyFill="1" applyBorder="1" applyProtection="1"/>
    <xf numFmtId="7" fontId="6" fillId="0" borderId="0" xfId="0" applyNumberFormat="1" applyFont="1" applyFill="1" applyProtection="1"/>
    <xf numFmtId="0" fontId="6" fillId="0" borderId="0" xfId="0" applyFont="1" applyFill="1" applyBorder="1" applyProtection="1"/>
    <xf numFmtId="0" fontId="0" fillId="0" borderId="0" xfId="0" applyFill="1" applyAlignment="1">
      <alignment horizontal="right"/>
    </xf>
    <xf numFmtId="0" fontId="0" fillId="0" borderId="0" xfId="0" applyFill="1"/>
    <xf numFmtId="0" fontId="3" fillId="0" borderId="0" xfId="0" applyFont="1" applyFill="1"/>
    <xf numFmtId="0" fontId="0" fillId="0" borderId="0" xfId="0" applyFill="1" applyBorder="1"/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Continuous"/>
    </xf>
    <xf numFmtId="7" fontId="3" fillId="0" borderId="0" xfId="0" applyNumberFormat="1" applyFont="1" applyBorder="1" applyAlignment="1" applyProtection="1">
      <alignment horizontal="centerContinuous"/>
    </xf>
    <xf numFmtId="5" fontId="3" fillId="0" borderId="5" xfId="0" applyNumberFormat="1" applyFont="1" applyBorder="1" applyProtection="1"/>
    <xf numFmtId="0" fontId="1" fillId="0" borderId="0" xfId="0" applyFont="1" applyBorder="1" applyAlignment="1" applyProtection="1">
      <alignment horizontal="centerContinuous"/>
    </xf>
    <xf numFmtId="0" fontId="15" fillId="0" borderId="0" xfId="0" applyFont="1" applyBorder="1" applyProtection="1"/>
    <xf numFmtId="0" fontId="9" fillId="0" borderId="0" xfId="0" applyFont="1" applyBorder="1" applyProtection="1"/>
    <xf numFmtId="7" fontId="9" fillId="0" borderId="0" xfId="0" applyNumberFormat="1" applyFont="1" applyBorder="1" applyProtection="1"/>
    <xf numFmtId="5" fontId="9" fillId="0" borderId="0" xfId="0" applyNumberFormat="1" applyFont="1" applyBorder="1" applyProtection="1"/>
    <xf numFmtId="5" fontId="9" fillId="0" borderId="5" xfId="0" applyNumberFormat="1" applyFont="1" applyBorder="1" applyProtection="1"/>
    <xf numFmtId="5" fontId="9" fillId="0" borderId="1" xfId="0" applyNumberFormat="1" applyFont="1" applyBorder="1" applyProtection="1"/>
    <xf numFmtId="0" fontId="15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7" fontId="9" fillId="0" borderId="1" xfId="0" applyNumberFormat="1" applyFont="1" applyBorder="1" applyProtection="1"/>
    <xf numFmtId="0" fontId="9" fillId="0" borderId="0" xfId="0" applyFont="1"/>
    <xf numFmtId="0" fontId="9" fillId="0" borderId="0" xfId="0" applyFont="1" applyBorder="1" applyAlignment="1" applyProtection="1">
      <alignment horizontal="right"/>
    </xf>
    <xf numFmtId="5" fontId="9" fillId="4" borderId="3" xfId="0" applyNumberFormat="1" applyFont="1" applyFill="1" applyBorder="1" applyProtection="1">
      <protection locked="0"/>
    </xf>
    <xf numFmtId="7" fontId="9" fillId="0" borderId="0" xfId="0" applyNumberFormat="1" applyFont="1" applyProtection="1"/>
    <xf numFmtId="5" fontId="9" fillId="0" borderId="2" xfId="0" applyNumberFormat="1" applyFont="1" applyBorder="1" applyProtection="1"/>
    <xf numFmtId="5" fontId="9" fillId="0" borderId="0" xfId="0" applyNumberFormat="1" applyFont="1" applyProtection="1"/>
    <xf numFmtId="7" fontId="8" fillId="0" borderId="1" xfId="0" applyNumberFormat="1" applyFont="1" applyBorder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Fill="1" applyBorder="1" applyProtection="1"/>
    <xf numFmtId="166" fontId="2" fillId="0" borderId="2" xfId="0" applyNumberFormat="1" applyFont="1" applyFill="1" applyBorder="1" applyProtection="1">
      <protection locked="0"/>
    </xf>
    <xf numFmtId="166" fontId="2" fillId="0" borderId="0" xfId="0" applyNumberFormat="1" applyFont="1" applyFill="1" applyBorder="1" applyProtection="1">
      <protection locked="0"/>
    </xf>
    <xf numFmtId="49" fontId="2" fillId="0" borderId="2" xfId="0" applyNumberFormat="1" applyFont="1" applyFill="1" applyBorder="1" applyProtection="1">
      <protection locked="0"/>
    </xf>
    <xf numFmtId="168" fontId="2" fillId="0" borderId="2" xfId="0" applyNumberFormat="1" applyFont="1" applyFill="1" applyBorder="1" applyProtection="1">
      <protection locked="0"/>
    </xf>
    <xf numFmtId="166" fontId="2" fillId="0" borderId="3" xfId="0" applyNumberFormat="1" applyFont="1" applyFill="1" applyBorder="1" applyProtection="1">
      <protection locked="0"/>
    </xf>
    <xf numFmtId="0" fontId="6" fillId="0" borderId="2" xfId="0" applyFont="1" applyFill="1" applyBorder="1" applyProtection="1"/>
    <xf numFmtId="5" fontId="15" fillId="0" borderId="2" xfId="0" applyNumberFormat="1" applyFont="1" applyFill="1" applyBorder="1" applyProtection="1">
      <protection locked="0"/>
    </xf>
    <xf numFmtId="5" fontId="9" fillId="0" borderId="0" xfId="0" applyNumberFormat="1" applyFont="1" applyFill="1" applyBorder="1" applyProtection="1"/>
    <xf numFmtId="5" fontId="15" fillId="0" borderId="3" xfId="0" applyNumberFormat="1" applyFont="1" applyFill="1" applyBorder="1" applyProtection="1">
      <protection locked="0"/>
    </xf>
    <xf numFmtId="5" fontId="15" fillId="0" borderId="1" xfId="0" applyNumberFormat="1" applyFont="1" applyFill="1" applyBorder="1" applyProtection="1">
      <protection locked="0"/>
    </xf>
    <xf numFmtId="7" fontId="9" fillId="0" borderId="0" xfId="0" applyNumberFormat="1" applyFont="1" applyFill="1" applyBorder="1" applyProtection="1"/>
    <xf numFmtId="7" fontId="9" fillId="0" borderId="1" xfId="0" applyNumberFormat="1" applyFont="1" applyFill="1" applyBorder="1" applyProtection="1"/>
    <xf numFmtId="5" fontId="2" fillId="0" borderId="2" xfId="0" applyNumberFormat="1" applyFont="1" applyFill="1" applyBorder="1" applyProtection="1">
      <protection locked="0"/>
    </xf>
    <xf numFmtId="5" fontId="2" fillId="0" borderId="3" xfId="0" applyNumberFormat="1" applyFont="1" applyFill="1" applyBorder="1" applyProtection="1">
      <protection locked="0"/>
    </xf>
    <xf numFmtId="5" fontId="2" fillId="0" borderId="1" xfId="0" applyNumberFormat="1" applyFont="1" applyFill="1" applyBorder="1" applyProtection="1">
      <protection locked="0"/>
    </xf>
    <xf numFmtId="7" fontId="3" fillId="0" borderId="0" xfId="0" applyNumberFormat="1" applyFont="1" applyFill="1" applyProtection="1"/>
    <xf numFmtId="0" fontId="0" fillId="0" borderId="2" xfId="0" applyFill="1" applyBorder="1"/>
    <xf numFmtId="167" fontId="2" fillId="0" borderId="2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8" fontId="2" fillId="0" borderId="3" xfId="0" applyNumberFormat="1" applyFont="1" applyFill="1" applyBorder="1" applyProtection="1">
      <protection locked="0"/>
    </xf>
    <xf numFmtId="0" fontId="0" fillId="0" borderId="0" xfId="0" applyBorder="1"/>
    <xf numFmtId="165" fontId="6" fillId="0" borderId="2" xfId="0" applyNumberFormat="1" applyFont="1" applyBorder="1" applyProtection="1"/>
    <xf numFmtId="165" fontId="6" fillId="0" borderId="3" xfId="0" applyNumberFormat="1" applyFont="1" applyBorder="1" applyProtection="1"/>
    <xf numFmtId="0" fontId="6" fillId="0" borderId="4" xfId="0" applyFont="1" applyBorder="1" applyProtection="1"/>
    <xf numFmtId="165" fontId="6" fillId="0" borderId="4" xfId="0" applyNumberFormat="1" applyFont="1" applyBorder="1" applyProtection="1"/>
    <xf numFmtId="5" fontId="2" fillId="0" borderId="6" xfId="0" applyNumberFormat="1" applyFont="1" applyFill="1" applyBorder="1" applyProtection="1">
      <protection locked="0"/>
    </xf>
    <xf numFmtId="5" fontId="2" fillId="0" borderId="4" xfId="0" applyNumberFormat="1" applyFont="1" applyFill="1" applyBorder="1" applyProtection="1">
      <protection locked="0"/>
    </xf>
    <xf numFmtId="5" fontId="2" fillId="0" borderId="0" xfId="0" applyNumberFormat="1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Protection="1"/>
    <xf numFmtId="49" fontId="9" fillId="0" borderId="2" xfId="0" applyNumberFormat="1" applyFont="1" applyFill="1" applyBorder="1" applyProtection="1">
      <protection locked="0"/>
    </xf>
    <xf numFmtId="5" fontId="15" fillId="0" borderId="0" xfId="0" applyNumberFormat="1" applyFont="1" applyFill="1" applyBorder="1" applyProtection="1">
      <protection locked="0"/>
    </xf>
    <xf numFmtId="49" fontId="2" fillId="0" borderId="7" xfId="0" applyNumberFormat="1" applyFont="1" applyFill="1" applyBorder="1" applyAlignment="1" applyProtection="1">
      <alignment vertical="top" wrapText="1"/>
      <protection locked="0"/>
    </xf>
    <xf numFmtId="49" fontId="2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241300</xdr:colOff>
      <xdr:row>0</xdr:row>
      <xdr:rowOff>0</xdr:rowOff>
    </xdr:from>
    <xdr:to>
      <xdr:col>7</xdr:col>
      <xdr:colOff>101600</xdr:colOff>
      <xdr:row>18</xdr:row>
      <xdr:rowOff>76200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14C7C73E-7085-DD4D-875C-FAB277B77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600" y="0"/>
          <a:ext cx="2552700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3:C39"/>
  <sheetViews>
    <sheetView topLeftCell="A16" zoomScaleNormal="100" workbookViewId="0">
      <selection activeCell="B47" sqref="B47"/>
    </sheetView>
  </sheetViews>
  <sheetFormatPr baseColWidth="10" defaultRowHeight="13"/>
  <cols>
    <col min="1" max="256" width="8.83203125" customWidth="1"/>
  </cols>
  <sheetData>
    <row r="23" spans="2:3" ht="23">
      <c r="C23" s="60" t="s">
        <v>183</v>
      </c>
    </row>
    <row r="24" spans="2:3" ht="23">
      <c r="C24" s="60" t="s">
        <v>184</v>
      </c>
    </row>
    <row r="28" spans="2:3">
      <c r="B28" s="18" t="s">
        <v>209</v>
      </c>
    </row>
    <row r="29" spans="2:3">
      <c r="B29" s="18" t="s">
        <v>194</v>
      </c>
    </row>
    <row r="30" spans="2:3">
      <c r="B30" s="18" t="s">
        <v>195</v>
      </c>
    </row>
    <row r="31" spans="2:3">
      <c r="B31" s="18" t="s">
        <v>196</v>
      </c>
    </row>
    <row r="32" spans="2:3">
      <c r="B32" s="18"/>
    </row>
    <row r="33" spans="2:3">
      <c r="B33" s="18" t="s">
        <v>211</v>
      </c>
    </row>
    <row r="34" spans="2:3">
      <c r="C34" s="18" t="s">
        <v>185</v>
      </c>
    </row>
    <row r="35" spans="2:3">
      <c r="C35" s="18" t="s">
        <v>186</v>
      </c>
    </row>
    <row r="36" spans="2:3">
      <c r="C36" t="s">
        <v>187</v>
      </c>
    </row>
    <row r="39" spans="2:3">
      <c r="B39" t="s">
        <v>197</v>
      </c>
    </row>
  </sheetData>
  <sheetProtection selectLockedCells="1" selectUnlockedCells="1"/>
  <phoneticPr fontId="4" type="noConversion"/>
  <pageMargins left="0.7" right="0.7" top="0.75" bottom="0.75" header="0.3" footer="0.3"/>
  <pageSetup pageOrder="overThenDown" orientation="portrait" horizontalDpi="1200" verticalDpi="12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Normal="100" workbookViewId="0">
      <selection activeCell="F31" sqref="F31"/>
    </sheetView>
  </sheetViews>
  <sheetFormatPr baseColWidth="10" defaultColWidth="9.1640625" defaultRowHeight="13"/>
  <cols>
    <col min="1" max="1" width="5.5" style="10" customWidth="1"/>
    <col min="2" max="2" width="21.33203125" style="10" customWidth="1"/>
    <col min="3" max="3" width="11.5" style="10" customWidth="1"/>
    <col min="4" max="4" width="4.5" style="10" customWidth="1"/>
    <col min="5" max="5" width="7" style="10" customWidth="1"/>
    <col min="6" max="6" width="23.6640625" style="10" customWidth="1"/>
    <col min="7" max="7" width="12.33203125" style="10" customWidth="1"/>
    <col min="8" max="16384" width="9.1640625" style="10"/>
  </cols>
  <sheetData>
    <row r="1" spans="1:8" s="13" customFormat="1" ht="16">
      <c r="A1" s="50" t="s">
        <v>190</v>
      </c>
      <c r="B1" s="57"/>
      <c r="C1" s="57"/>
      <c r="D1" s="57"/>
      <c r="E1" s="57"/>
      <c r="F1" s="57"/>
      <c r="G1" s="57"/>
      <c r="H1" s="51"/>
    </row>
    <row r="2" spans="1:8" s="13" customFormat="1" ht="16">
      <c r="A2" s="50" t="s">
        <v>213</v>
      </c>
      <c r="B2" s="57"/>
      <c r="C2" s="57"/>
      <c r="D2" s="57"/>
      <c r="E2" s="57"/>
      <c r="F2" s="57"/>
      <c r="G2" s="57"/>
      <c r="H2" s="51"/>
    </row>
    <row r="3" spans="1:8" s="13" customFormat="1"/>
    <row r="4" spans="1:8" s="13" customFormat="1"/>
    <row r="5" spans="1:8" s="13" customFormat="1">
      <c r="A5" s="57" t="s">
        <v>45</v>
      </c>
      <c r="B5" s="57"/>
      <c r="C5" s="57"/>
      <c r="D5" s="57"/>
      <c r="E5" s="57"/>
      <c r="F5" s="57"/>
      <c r="G5" s="57"/>
      <c r="H5" s="57"/>
    </row>
    <row r="6" spans="1:8" s="13" customFormat="1"/>
    <row r="7" spans="1:8" s="13" customFormat="1"/>
    <row r="8" spans="1:8" s="13" customFormat="1">
      <c r="A8" s="13" t="s">
        <v>46</v>
      </c>
      <c r="E8" s="13" t="s">
        <v>47</v>
      </c>
    </row>
    <row r="9" spans="1:8" s="13" customFormat="1"/>
    <row r="10" spans="1:8" s="13" customFormat="1">
      <c r="A10" s="58">
        <v>1000</v>
      </c>
      <c r="B10" s="13" t="s">
        <v>48</v>
      </c>
      <c r="C10" s="106"/>
      <c r="E10" s="58">
        <v>5000</v>
      </c>
      <c r="F10" s="13" t="s">
        <v>49</v>
      </c>
      <c r="G10" s="106"/>
    </row>
    <row r="11" spans="1:8" s="13" customFormat="1">
      <c r="A11" s="58">
        <v>1200</v>
      </c>
      <c r="B11" s="13" t="s">
        <v>50</v>
      </c>
      <c r="C11" s="106"/>
      <c r="E11" s="58">
        <v>5100</v>
      </c>
      <c r="F11" s="13" t="s">
        <v>51</v>
      </c>
      <c r="G11" s="106"/>
    </row>
    <row r="12" spans="1:8" s="13" customFormat="1">
      <c r="A12" s="58">
        <v>1300</v>
      </c>
      <c r="B12" s="13" t="s">
        <v>52</v>
      </c>
      <c r="C12" s="106"/>
      <c r="E12" s="58">
        <v>5200</v>
      </c>
      <c r="F12" s="13" t="s">
        <v>53</v>
      </c>
      <c r="G12" s="106"/>
    </row>
    <row r="13" spans="1:8" s="13" customFormat="1">
      <c r="A13" s="58">
        <v>1400</v>
      </c>
      <c r="B13" s="13" t="s">
        <v>54</v>
      </c>
      <c r="C13" s="106"/>
      <c r="E13" s="58">
        <v>5300</v>
      </c>
      <c r="F13" s="13" t="s">
        <v>55</v>
      </c>
      <c r="G13" s="106"/>
    </row>
    <row r="14" spans="1:8" s="13" customFormat="1">
      <c r="A14" s="58">
        <v>1500</v>
      </c>
      <c r="B14" s="13" t="s">
        <v>53</v>
      </c>
      <c r="C14" s="106"/>
      <c r="E14" s="58">
        <v>5400</v>
      </c>
      <c r="F14" s="13" t="s">
        <v>56</v>
      </c>
      <c r="G14" s="106"/>
    </row>
    <row r="15" spans="1:8" s="13" customFormat="1">
      <c r="A15" s="58">
        <v>1600</v>
      </c>
      <c r="B15" s="13" t="s">
        <v>57</v>
      </c>
      <c r="C15" s="106"/>
      <c r="E15" s="58">
        <v>5500</v>
      </c>
      <c r="F15" s="13" t="s">
        <v>58</v>
      </c>
      <c r="G15" s="106"/>
    </row>
    <row r="16" spans="1:8" s="13" customFormat="1">
      <c r="A16" s="58">
        <v>1700</v>
      </c>
      <c r="B16" s="13" t="s">
        <v>59</v>
      </c>
      <c r="C16" s="106"/>
      <c r="E16" s="58">
        <v>5600</v>
      </c>
      <c r="F16" s="13" t="s">
        <v>59</v>
      </c>
      <c r="G16" s="106"/>
    </row>
    <row r="17" spans="1:7" s="13" customFormat="1">
      <c r="A17" s="58">
        <v>1800</v>
      </c>
      <c r="B17" s="13" t="s">
        <v>58</v>
      </c>
      <c r="C17" s="106"/>
      <c r="E17" s="58">
        <v>5700</v>
      </c>
      <c r="F17" s="13" t="s">
        <v>60</v>
      </c>
      <c r="G17" s="106"/>
    </row>
    <row r="18" spans="1:7" s="13" customFormat="1">
      <c r="A18" s="58">
        <v>1900</v>
      </c>
      <c r="B18" s="13" t="s">
        <v>61</v>
      </c>
      <c r="C18" s="106"/>
      <c r="E18" s="58">
        <v>5800</v>
      </c>
      <c r="F18" s="13" t="s">
        <v>62</v>
      </c>
      <c r="G18" s="106"/>
    </row>
    <row r="19" spans="1:7" s="13" customFormat="1">
      <c r="A19" s="58">
        <v>2000</v>
      </c>
      <c r="B19" s="13" t="s">
        <v>63</v>
      </c>
      <c r="C19" s="106"/>
      <c r="E19" s="58">
        <v>5900</v>
      </c>
      <c r="F19" s="13" t="s">
        <v>64</v>
      </c>
      <c r="G19" s="106"/>
    </row>
    <row r="20" spans="1:7" s="13" customFormat="1">
      <c r="A20" s="58">
        <v>2100</v>
      </c>
      <c r="B20" s="13" t="s">
        <v>65</v>
      </c>
      <c r="C20" s="106"/>
      <c r="E20" s="58">
        <v>6000</v>
      </c>
      <c r="F20" s="13" t="s">
        <v>66</v>
      </c>
      <c r="G20" s="106"/>
    </row>
    <row r="21" spans="1:7" s="13" customFormat="1">
      <c r="A21" s="58">
        <v>2200</v>
      </c>
      <c r="B21" s="13" t="s">
        <v>67</v>
      </c>
      <c r="C21" s="106"/>
      <c r="E21" s="58">
        <v>6200</v>
      </c>
      <c r="F21" s="13" t="s">
        <v>50</v>
      </c>
      <c r="G21" s="106"/>
    </row>
    <row r="22" spans="1:7" s="13" customFormat="1">
      <c r="A22" s="58">
        <v>2300</v>
      </c>
      <c r="B22" s="13" t="s">
        <v>14</v>
      </c>
      <c r="C22" s="106"/>
      <c r="E22" s="58">
        <v>6300</v>
      </c>
      <c r="F22" s="13" t="s">
        <v>67</v>
      </c>
      <c r="G22" s="106"/>
    </row>
    <row r="23" spans="1:7" s="13" customFormat="1">
      <c r="A23" s="58"/>
      <c r="C23" s="107"/>
      <c r="E23" s="58">
        <v>6900</v>
      </c>
      <c r="F23" s="13" t="s">
        <v>155</v>
      </c>
      <c r="G23" s="106"/>
    </row>
    <row r="24" spans="1:7" s="13" customFormat="1">
      <c r="A24" s="58"/>
      <c r="C24" s="110"/>
      <c r="E24" s="58"/>
      <c r="G24" s="106"/>
    </row>
    <row r="25" spans="1:7" s="13" customFormat="1">
      <c r="A25" s="58"/>
      <c r="C25" s="110"/>
      <c r="E25" s="58"/>
      <c r="G25" s="106"/>
    </row>
    <row r="26" spans="1:7" s="13" customFormat="1">
      <c r="A26" s="58"/>
      <c r="C26" s="110"/>
      <c r="E26" s="58"/>
      <c r="G26" s="106"/>
    </row>
    <row r="27" spans="1:7" s="13" customFormat="1">
      <c r="C27" s="74"/>
      <c r="E27" s="58"/>
      <c r="G27" s="106"/>
    </row>
    <row r="28" spans="1:7" s="13" customFormat="1">
      <c r="A28" s="13" t="s">
        <v>68</v>
      </c>
      <c r="C28" s="62">
        <f>SUM(C10:C27)</f>
        <v>0</v>
      </c>
      <c r="E28" s="13" t="s">
        <v>69</v>
      </c>
      <c r="G28" s="63">
        <f>SUM(G10:G27)</f>
        <v>0</v>
      </c>
    </row>
    <row r="29" spans="1:7" s="13" customFormat="1"/>
    <row r="30" spans="1:7" s="13" customFormat="1">
      <c r="D30" s="56"/>
    </row>
    <row r="31" spans="1:7" s="13" customFormat="1">
      <c r="A31" s="13" t="s">
        <v>70</v>
      </c>
      <c r="F31" s="65">
        <f>(C28+C35)-(G28+G35)</f>
        <v>0</v>
      </c>
      <c r="G31" s="53"/>
    </row>
    <row r="32" spans="1:7" s="13" customFormat="1"/>
    <row r="33" spans="1:7" s="13" customFormat="1"/>
    <row r="34" spans="1:7" s="13" customFormat="1"/>
    <row r="35" spans="1:7" s="13" customFormat="1">
      <c r="A35" s="58">
        <v>6400</v>
      </c>
      <c r="B35" s="13" t="s">
        <v>180</v>
      </c>
      <c r="C35" s="61"/>
      <c r="E35" s="58">
        <v>6500</v>
      </c>
      <c r="F35" s="13" t="s">
        <v>181</v>
      </c>
      <c r="G35" s="61"/>
    </row>
    <row r="36" spans="1:7" s="13" customFormat="1"/>
    <row r="37" spans="1:7" s="13" customFormat="1"/>
    <row r="38" spans="1:7" s="13" customFormat="1"/>
    <row r="39" spans="1:7" s="13" customFormat="1"/>
    <row r="40" spans="1:7" s="13" customFormat="1"/>
    <row r="41" spans="1:7" s="13" customFormat="1"/>
    <row r="42" spans="1:7" s="13" customFormat="1"/>
    <row r="43" spans="1:7" s="13" customFormat="1"/>
    <row r="44" spans="1:7" s="13" customFormat="1"/>
    <row r="45" spans="1:7" s="13" customFormat="1"/>
    <row r="46" spans="1:7" s="13" customFormat="1"/>
    <row r="47" spans="1:7" s="13" customFormat="1"/>
    <row r="48" spans="1:7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pans="1:7" s="13" customFormat="1"/>
    <row r="82" spans="1:7" s="13" customFormat="1"/>
    <row r="83" spans="1:7" s="13" customFormat="1"/>
    <row r="84" spans="1:7" s="13" customFormat="1"/>
    <row r="85" spans="1:7" s="13" customFormat="1"/>
    <row r="86" spans="1:7" s="13" customFormat="1"/>
    <row r="87" spans="1:7" s="13" customFormat="1"/>
    <row r="88" spans="1:7" s="13" customFormat="1"/>
    <row r="89" spans="1:7" s="13" customFormat="1"/>
    <row r="90" spans="1:7" s="13" customFormat="1">
      <c r="D90" s="10"/>
    </row>
    <row r="91" spans="1:7" s="13" customFormat="1">
      <c r="A91" s="10"/>
      <c r="B91" s="10"/>
      <c r="C91" s="10"/>
      <c r="D91" s="10"/>
      <c r="E91" s="10"/>
      <c r="F91" s="10"/>
      <c r="G91" s="10"/>
    </row>
  </sheetData>
  <sheetProtection selectLockedCells="1"/>
  <phoneticPr fontId="4" type="noConversion"/>
  <pageMargins left="0.7" right="0.7" top="0.75" bottom="0.75" header="0.3" footer="0.3"/>
  <pageSetup scale="93" pageOrder="overThenDown" orientation="portrait" horizontalDpi="1200" verticalDpi="1200"/>
  <headerFooter alignWithMargins="0">
    <oddFooter>&amp;C10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52"/>
  <sheetViews>
    <sheetView showGridLines="0" topLeftCell="A4" zoomScaleNormal="100" zoomScaleSheetLayoutView="75" workbookViewId="0">
      <selection activeCell="B11" sqref="B11"/>
    </sheetView>
  </sheetViews>
  <sheetFormatPr baseColWidth="10" defaultRowHeight="13"/>
  <cols>
    <col min="1" max="1" width="4.1640625" customWidth="1"/>
    <col min="2" max="2" width="6.5" customWidth="1"/>
    <col min="3" max="3" width="8.83203125" customWidth="1"/>
    <col min="4" max="4" width="9.83203125" customWidth="1"/>
    <col min="5" max="256" width="8.83203125" customWidth="1"/>
  </cols>
  <sheetData>
    <row r="4" spans="2:12" ht="16">
      <c r="F4" s="16" t="s">
        <v>159</v>
      </c>
    </row>
    <row r="5" spans="2:12" ht="16">
      <c r="B5" s="17"/>
    </row>
    <row r="7" spans="2:12">
      <c r="B7" s="18" t="s">
        <v>160</v>
      </c>
    </row>
    <row r="9" spans="2:12">
      <c r="B9" s="18" t="s">
        <v>179</v>
      </c>
      <c r="F9" s="108"/>
      <c r="G9" s="122"/>
      <c r="H9" s="122"/>
    </row>
    <row r="10" spans="2:12">
      <c r="B10" s="18" t="s">
        <v>214</v>
      </c>
    </row>
    <row r="11" spans="2:12">
      <c r="B11" t="s">
        <v>163</v>
      </c>
    </row>
    <row r="12" spans="2:12">
      <c r="B12" t="s">
        <v>164</v>
      </c>
    </row>
    <row r="14" spans="2:12">
      <c r="B14" s="19" t="s">
        <v>208</v>
      </c>
      <c r="I14" s="123"/>
      <c r="J14" s="80"/>
      <c r="L14" s="18"/>
    </row>
    <row r="16" spans="2:12">
      <c r="B16" s="19" t="s">
        <v>161</v>
      </c>
    </row>
    <row r="17" spans="2:7">
      <c r="B17" s="18"/>
    </row>
    <row r="18" spans="2:7">
      <c r="B18" s="18"/>
      <c r="D18" s="25" t="s">
        <v>165</v>
      </c>
      <c r="G18" s="25" t="s">
        <v>166</v>
      </c>
    </row>
    <row r="19" spans="2:7">
      <c r="B19" s="18"/>
      <c r="C19">
        <v>1</v>
      </c>
      <c r="D19" s="123"/>
      <c r="E19" s="80"/>
      <c r="F19" s="80"/>
      <c r="G19" s="123"/>
    </row>
    <row r="20" spans="2:7">
      <c r="B20" s="18"/>
      <c r="C20">
        <v>2</v>
      </c>
      <c r="D20" s="123"/>
      <c r="E20" s="80"/>
      <c r="F20" s="80"/>
      <c r="G20" s="123"/>
    </row>
    <row r="21" spans="2:7">
      <c r="B21" s="18"/>
      <c r="C21">
        <v>3</v>
      </c>
      <c r="D21" s="123"/>
      <c r="E21" s="80"/>
      <c r="F21" s="80"/>
      <c r="G21" s="123"/>
    </row>
    <row r="22" spans="2:7">
      <c r="B22" s="18"/>
      <c r="C22">
        <v>4</v>
      </c>
      <c r="D22" s="123"/>
      <c r="E22" s="80"/>
      <c r="F22" s="80"/>
      <c r="G22" s="123"/>
    </row>
    <row r="23" spans="2:7">
      <c r="B23" s="18"/>
      <c r="C23">
        <v>5</v>
      </c>
      <c r="D23" s="123"/>
      <c r="E23" s="80"/>
      <c r="F23" s="80"/>
      <c r="G23" s="123"/>
    </row>
    <row r="24" spans="2:7">
      <c r="B24" s="18"/>
      <c r="C24">
        <v>6</v>
      </c>
      <c r="D24" s="123"/>
      <c r="E24" s="80"/>
      <c r="F24" s="80"/>
      <c r="G24" s="123"/>
    </row>
    <row r="25" spans="2:7">
      <c r="B25" s="18"/>
      <c r="D25" s="24"/>
      <c r="G25" s="26"/>
    </row>
    <row r="26" spans="2:7">
      <c r="B26" s="19" t="s">
        <v>168</v>
      </c>
    </row>
    <row r="27" spans="2:7">
      <c r="C27" t="s">
        <v>169</v>
      </c>
    </row>
    <row r="29" spans="2:7">
      <c r="B29" s="19" t="s">
        <v>170</v>
      </c>
    </row>
    <row r="30" spans="2:7">
      <c r="C30" s="18" t="s">
        <v>191</v>
      </c>
    </row>
    <row r="32" spans="2:7">
      <c r="B32" s="18" t="s">
        <v>162</v>
      </c>
    </row>
    <row r="33" spans="2:15" s="22" customFormat="1">
      <c r="B33" s="21"/>
    </row>
    <row r="34" spans="2:15" s="22" customFormat="1">
      <c r="B34" s="21"/>
      <c r="D34" s="22" t="s">
        <v>167</v>
      </c>
      <c r="I34" s="22" t="s">
        <v>167</v>
      </c>
    </row>
    <row r="35" spans="2:15" s="22" customFormat="1">
      <c r="B35" s="21"/>
    </row>
    <row r="36" spans="2:15" ht="16">
      <c r="B36">
        <v>1</v>
      </c>
      <c r="C36" s="66"/>
      <c r="D36" s="67"/>
      <c r="E36" s="67"/>
      <c r="G36">
        <v>2</v>
      </c>
      <c r="H36" s="66"/>
      <c r="I36" s="67"/>
      <c r="J36" s="67"/>
      <c r="L36" s="23"/>
      <c r="M36" s="23"/>
      <c r="N36" s="23"/>
      <c r="O36" s="23"/>
    </row>
    <row r="37" spans="2:15" ht="16">
      <c r="B37">
        <v>3</v>
      </c>
      <c r="C37" s="66"/>
      <c r="D37" s="67"/>
      <c r="E37" s="67"/>
      <c r="G37">
        <v>4</v>
      </c>
      <c r="H37" s="66"/>
      <c r="I37" s="67"/>
      <c r="J37" s="67"/>
      <c r="L37" s="23"/>
      <c r="M37" s="23"/>
      <c r="N37" s="23"/>
      <c r="O37" s="23"/>
    </row>
    <row r="38" spans="2:15" ht="16">
      <c r="B38">
        <v>5</v>
      </c>
      <c r="C38" s="66"/>
      <c r="D38" s="67"/>
      <c r="E38" s="67"/>
      <c r="G38">
        <v>6</v>
      </c>
      <c r="H38" s="66"/>
      <c r="I38" s="67"/>
      <c r="J38" s="67"/>
      <c r="L38" s="23"/>
      <c r="M38" s="23"/>
      <c r="N38" s="23"/>
      <c r="O38" s="23"/>
    </row>
    <row r="39" spans="2:15" ht="16">
      <c r="B39" s="18">
        <v>7</v>
      </c>
      <c r="C39" s="66"/>
      <c r="D39" s="67"/>
      <c r="E39" s="67"/>
      <c r="G39">
        <v>8</v>
      </c>
      <c r="H39" s="66"/>
      <c r="I39" s="67"/>
      <c r="J39" s="67"/>
      <c r="L39" s="23"/>
      <c r="M39" s="23"/>
      <c r="N39" s="23"/>
      <c r="O39" s="23"/>
    </row>
    <row r="40" spans="2:15">
      <c r="B40" s="18">
        <v>9</v>
      </c>
      <c r="C40" s="66"/>
      <c r="D40" s="67"/>
      <c r="E40" s="67"/>
      <c r="G40">
        <v>10</v>
      </c>
      <c r="H40" s="66"/>
      <c r="I40" s="67"/>
      <c r="J40" s="67"/>
    </row>
    <row r="41" spans="2:15">
      <c r="C41" s="18"/>
    </row>
    <row r="43" spans="2:15">
      <c r="F43" s="59" t="s">
        <v>182</v>
      </c>
    </row>
    <row r="44" spans="2:15">
      <c r="B44" s="18"/>
    </row>
    <row r="46" spans="2:15">
      <c r="B46" s="18"/>
      <c r="F46" s="66"/>
      <c r="G46" s="67"/>
      <c r="H46" s="67"/>
      <c r="I46" s="67"/>
    </row>
    <row r="47" spans="2:15">
      <c r="G47" s="20" t="s">
        <v>193</v>
      </c>
    </row>
    <row r="49" spans="2:9">
      <c r="I49" s="20"/>
    </row>
    <row r="52" spans="2:9">
      <c r="B52" s="20"/>
    </row>
  </sheetData>
  <sheetProtection selectLockedCells="1"/>
  <phoneticPr fontId="4" type="noConversion"/>
  <pageMargins left="0.7" right="0.7" top="0.75" bottom="0.75" header="0.3" footer="0.3"/>
  <pageSetup scale="93" pageOrder="overThenDown" orientation="portrait" horizontalDpi="1200" verticalDpi="12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7"/>
  <sheetViews>
    <sheetView zoomScaleNormal="100" workbookViewId="0">
      <selection activeCell="D4" sqref="D4"/>
    </sheetView>
  </sheetViews>
  <sheetFormatPr baseColWidth="10" defaultRowHeight="13" customHeight="1"/>
  <cols>
    <col min="1" max="3" width="8.83203125" customWidth="1"/>
    <col min="4" max="4" width="21.6640625" customWidth="1"/>
    <col min="5" max="5" width="17.1640625" customWidth="1"/>
    <col min="6" max="6" width="12.5" customWidth="1"/>
    <col min="7" max="7" width="8.83203125" customWidth="1"/>
    <col min="8" max="8" width="9.1640625" hidden="1" customWidth="1"/>
    <col min="9" max="256" width="8.83203125" customWidth="1"/>
  </cols>
  <sheetData>
    <row r="3" spans="1:6" ht="13" customHeight="1">
      <c r="D3" t="s">
        <v>141</v>
      </c>
    </row>
    <row r="5" spans="1:6" ht="13" customHeight="1">
      <c r="A5" t="s">
        <v>142</v>
      </c>
    </row>
    <row r="7" spans="1:6" ht="13" customHeight="1">
      <c r="A7" s="108"/>
      <c r="B7" s="122"/>
      <c r="C7" s="122"/>
      <c r="D7" s="122"/>
      <c r="E7" s="79" t="s">
        <v>145</v>
      </c>
      <c r="F7" s="106"/>
    </row>
    <row r="8" spans="1:6" ht="13" customHeight="1">
      <c r="A8" s="108"/>
      <c r="B8" s="122"/>
      <c r="C8" s="122"/>
      <c r="D8" s="122"/>
      <c r="E8" s="79" t="s">
        <v>145</v>
      </c>
      <c r="F8" s="106"/>
    </row>
    <row r="9" spans="1:6" ht="13" customHeight="1">
      <c r="A9" s="108"/>
      <c r="B9" s="122"/>
      <c r="C9" s="122"/>
      <c r="D9" s="122"/>
      <c r="E9" s="79" t="s">
        <v>145</v>
      </c>
      <c r="F9" s="106"/>
    </row>
    <row r="10" spans="1:6" ht="13" customHeight="1">
      <c r="A10" s="80"/>
      <c r="B10" s="80"/>
      <c r="C10" s="80"/>
      <c r="D10" s="80"/>
      <c r="E10" s="80"/>
      <c r="F10" s="80"/>
    </row>
    <row r="11" spans="1:6" ht="13" customHeight="1">
      <c r="A11" s="80" t="s">
        <v>143</v>
      </c>
      <c r="B11" s="80"/>
      <c r="C11" s="80"/>
      <c r="D11" s="80"/>
      <c r="E11" s="80"/>
      <c r="F11" s="80"/>
    </row>
    <row r="12" spans="1:6" ht="13" customHeight="1">
      <c r="A12" s="80"/>
      <c r="B12" s="80"/>
      <c r="C12" s="80"/>
      <c r="D12" s="80"/>
      <c r="E12" s="80"/>
      <c r="F12" s="80"/>
    </row>
    <row r="13" spans="1:6" ht="13" customHeight="1">
      <c r="A13" s="108"/>
      <c r="B13" s="122"/>
      <c r="C13" s="122"/>
      <c r="D13" s="122"/>
      <c r="E13" s="79" t="s">
        <v>144</v>
      </c>
      <c r="F13" s="106"/>
    </row>
    <row r="14" spans="1:6" ht="13" customHeight="1">
      <c r="A14" s="108"/>
      <c r="B14" s="122"/>
      <c r="C14" s="122"/>
      <c r="D14" s="122"/>
      <c r="E14" s="79" t="s">
        <v>144</v>
      </c>
      <c r="F14" s="106"/>
    </row>
    <row r="15" spans="1:6" ht="13" customHeight="1">
      <c r="A15" s="108"/>
      <c r="B15" s="122"/>
      <c r="C15" s="122"/>
      <c r="D15" s="122"/>
      <c r="E15" s="79"/>
      <c r="F15" s="106"/>
    </row>
    <row r="16" spans="1:6" ht="13" customHeight="1">
      <c r="A16" s="80"/>
      <c r="B16" s="80"/>
      <c r="C16" s="80"/>
      <c r="D16" s="80"/>
      <c r="E16" s="80"/>
      <c r="F16" s="80"/>
    </row>
    <row r="17" spans="1:8" ht="13" customHeight="1">
      <c r="A17" s="80" t="s">
        <v>146</v>
      </c>
      <c r="B17" s="80"/>
      <c r="C17" s="80"/>
      <c r="D17" s="80"/>
      <c r="E17" s="80"/>
      <c r="F17" s="80"/>
    </row>
    <row r="18" spans="1:8" ht="13" customHeight="1">
      <c r="A18" s="80"/>
      <c r="B18" s="80"/>
      <c r="C18" s="80"/>
      <c r="D18" s="80"/>
      <c r="E18" s="80"/>
      <c r="F18" s="80"/>
    </row>
    <row r="19" spans="1:8" ht="13" customHeight="1">
      <c r="A19" s="108"/>
      <c r="B19" s="122"/>
      <c r="C19" s="122"/>
      <c r="D19" s="122"/>
      <c r="E19" s="79" t="s">
        <v>144</v>
      </c>
      <c r="F19" s="106"/>
    </row>
    <row r="20" spans="1:8" ht="13" customHeight="1">
      <c r="A20" s="108"/>
      <c r="B20" s="122"/>
      <c r="C20" s="122"/>
      <c r="D20" s="122"/>
      <c r="E20" s="79" t="s">
        <v>144</v>
      </c>
      <c r="F20" s="106"/>
    </row>
    <row r="21" spans="1:8" ht="13" customHeight="1">
      <c r="A21" s="108"/>
      <c r="B21" s="122"/>
      <c r="C21" s="122"/>
      <c r="D21" s="122"/>
      <c r="E21" s="79" t="s">
        <v>144</v>
      </c>
      <c r="F21" s="106"/>
    </row>
    <row r="22" spans="1:8" ht="13" customHeight="1">
      <c r="A22" s="80"/>
      <c r="B22" s="80"/>
      <c r="C22" s="80"/>
      <c r="D22" s="80"/>
      <c r="E22" s="80"/>
      <c r="F22" s="80"/>
    </row>
    <row r="23" spans="1:8" ht="13" customHeight="1">
      <c r="A23" s="80" t="s">
        <v>147</v>
      </c>
      <c r="B23" s="80"/>
      <c r="C23" s="80"/>
      <c r="D23" s="80"/>
      <c r="E23" s="80"/>
      <c r="F23" s="124"/>
      <c r="H23" s="18" t="s">
        <v>176</v>
      </c>
    </row>
    <row r="24" spans="1:8" ht="13" customHeight="1">
      <c r="A24" s="80" t="s">
        <v>148</v>
      </c>
      <c r="B24" s="80"/>
      <c r="C24" s="80"/>
      <c r="D24" s="80"/>
      <c r="E24" s="81"/>
      <c r="F24" s="80"/>
      <c r="H24" s="18" t="s">
        <v>177</v>
      </c>
    </row>
    <row r="25" spans="1:8" ht="13" customHeight="1">
      <c r="A25" s="139" t="s">
        <v>178</v>
      </c>
      <c r="B25" s="139"/>
      <c r="C25" s="139"/>
      <c r="D25" s="139"/>
      <c r="E25" s="139"/>
      <c r="F25" s="80"/>
    </row>
    <row r="26" spans="1:8" ht="13" customHeight="1">
      <c r="A26" s="139"/>
      <c r="B26" s="139"/>
      <c r="C26" s="139"/>
      <c r="D26" s="139"/>
      <c r="E26" s="139"/>
      <c r="F26" s="80"/>
    </row>
    <row r="27" spans="1:8" ht="13" customHeight="1">
      <c r="A27" s="139"/>
      <c r="B27" s="139"/>
      <c r="C27" s="139"/>
      <c r="D27" s="139"/>
      <c r="E27" s="139"/>
      <c r="F27" s="80"/>
    </row>
    <row r="28" spans="1:8" ht="13" customHeight="1">
      <c r="A28" s="81"/>
      <c r="B28" s="80"/>
      <c r="C28" s="80"/>
      <c r="D28" s="80"/>
      <c r="E28" s="80"/>
      <c r="F28" s="80"/>
    </row>
    <row r="29" spans="1:8" ht="13" customHeight="1">
      <c r="A29" s="80" t="s">
        <v>149</v>
      </c>
      <c r="B29" s="80"/>
      <c r="C29" s="80"/>
      <c r="D29" s="80"/>
      <c r="E29" s="80"/>
      <c r="F29" s="80"/>
    </row>
    <row r="30" spans="1:8" ht="13" customHeight="1">
      <c r="A30" s="139"/>
      <c r="B30" s="139"/>
      <c r="C30" s="139"/>
      <c r="D30" s="139"/>
      <c r="E30" s="139"/>
      <c r="F30" s="80"/>
    </row>
    <row r="31" spans="1:8" ht="13" customHeight="1">
      <c r="A31" s="139"/>
      <c r="B31" s="139"/>
      <c r="C31" s="139"/>
      <c r="D31" s="139"/>
      <c r="E31" s="139"/>
      <c r="F31" s="80"/>
    </row>
    <row r="32" spans="1:8" ht="13" customHeight="1">
      <c r="A32" s="139"/>
      <c r="B32" s="139"/>
      <c r="C32" s="139"/>
      <c r="D32" s="139"/>
      <c r="E32" s="139"/>
      <c r="F32" s="80"/>
    </row>
    <row r="33" spans="1:6" ht="13" customHeight="1">
      <c r="A33" s="80"/>
      <c r="B33" s="80"/>
      <c r="C33" s="80"/>
      <c r="D33" s="80"/>
      <c r="E33" s="80"/>
      <c r="F33" s="80"/>
    </row>
    <row r="34" spans="1:6" ht="13" customHeight="1">
      <c r="A34" s="80" t="s">
        <v>150</v>
      </c>
      <c r="B34" s="80"/>
      <c r="C34" s="80"/>
      <c r="D34" s="80"/>
      <c r="E34" s="80"/>
      <c r="F34" s="80"/>
    </row>
    <row r="35" spans="1:6" ht="13" customHeight="1">
      <c r="A35" s="80" t="s">
        <v>151</v>
      </c>
      <c r="B35" s="80"/>
      <c r="C35" s="80"/>
      <c r="D35" s="82"/>
      <c r="E35" s="80"/>
      <c r="F35" s="125"/>
    </row>
    <row r="36" spans="1:6" ht="13" customHeight="1">
      <c r="A36" s="80" t="s">
        <v>148</v>
      </c>
      <c r="B36" s="80"/>
      <c r="C36" s="80"/>
      <c r="D36" s="82"/>
      <c r="E36" s="82"/>
      <c r="F36" s="82"/>
    </row>
    <row r="37" spans="1:6" ht="13" customHeight="1">
      <c r="A37" s="140"/>
      <c r="B37" s="140"/>
      <c r="C37" s="140"/>
      <c r="D37" s="140"/>
      <c r="E37" s="140"/>
      <c r="F37" s="82"/>
    </row>
    <row r="38" spans="1:6" ht="13" customHeight="1">
      <c r="A38" s="140"/>
      <c r="B38" s="140"/>
      <c r="C38" s="140"/>
      <c r="D38" s="140"/>
      <c r="E38" s="140"/>
      <c r="F38" s="82"/>
    </row>
    <row r="39" spans="1:6" ht="13" customHeight="1">
      <c r="A39" s="140"/>
      <c r="B39" s="140"/>
      <c r="C39" s="140"/>
      <c r="D39" s="140"/>
      <c r="E39" s="140"/>
      <c r="F39" s="80"/>
    </row>
    <row r="40" spans="1:6" s="49" customFormat="1" ht="13" customHeight="1">
      <c r="A40" s="83"/>
      <c r="B40" s="83"/>
      <c r="C40" s="83"/>
      <c r="D40" s="83"/>
      <c r="E40" s="83"/>
    </row>
    <row r="41" spans="1:6" ht="13" customHeight="1">
      <c r="A41" s="80" t="s">
        <v>152</v>
      </c>
      <c r="B41" s="80"/>
      <c r="C41" s="80"/>
      <c r="D41" s="80"/>
      <c r="E41" s="80"/>
      <c r="F41" s="80"/>
    </row>
    <row r="42" spans="1:6" ht="13" customHeight="1">
      <c r="A42" s="80" t="s">
        <v>153</v>
      </c>
      <c r="B42" s="80"/>
      <c r="C42" s="80"/>
      <c r="D42" s="80"/>
      <c r="E42" s="80"/>
      <c r="F42" s="80"/>
    </row>
    <row r="43" spans="1:6" ht="13" customHeight="1">
      <c r="A43" s="80" t="s">
        <v>210</v>
      </c>
      <c r="B43" s="80"/>
      <c r="C43" s="125"/>
      <c r="D43" s="80"/>
      <c r="E43" s="80"/>
      <c r="F43" s="80"/>
    </row>
    <row r="44" spans="1:6" ht="13" customHeight="1">
      <c r="A44" s="82" t="s">
        <v>148</v>
      </c>
      <c r="B44" s="82"/>
      <c r="C44" s="82"/>
      <c r="D44" s="82"/>
      <c r="E44" s="82"/>
      <c r="F44" s="82"/>
    </row>
    <row r="45" spans="1:6" ht="13" customHeight="1">
      <c r="A45" s="140" t="s">
        <v>178</v>
      </c>
      <c r="B45" s="140"/>
      <c r="C45" s="140"/>
      <c r="D45" s="140"/>
      <c r="E45" s="140"/>
      <c r="F45" s="82"/>
    </row>
    <row r="46" spans="1:6" ht="13" customHeight="1">
      <c r="A46" s="140"/>
      <c r="B46" s="140"/>
      <c r="C46" s="140"/>
      <c r="D46" s="140"/>
      <c r="E46" s="140"/>
      <c r="F46" s="82"/>
    </row>
    <row r="47" spans="1:6" ht="13" customHeight="1">
      <c r="A47" s="140"/>
      <c r="B47" s="140"/>
      <c r="C47" s="140"/>
      <c r="D47" s="140"/>
      <c r="E47" s="140"/>
      <c r="F47" s="80"/>
    </row>
  </sheetData>
  <sheetProtection selectLockedCells="1"/>
  <mergeCells count="4">
    <mergeCell ref="A25:E27"/>
    <mergeCell ref="A37:E39"/>
    <mergeCell ref="A45:E47"/>
    <mergeCell ref="A30:E32"/>
  </mergeCells>
  <phoneticPr fontId="4" type="noConversion"/>
  <dataValidations count="1">
    <dataValidation type="list" allowBlank="1" showInputMessage="1" showErrorMessage="1" sqref="H23 C43 F23 F35">
      <formula1>$H$23:$H$24</formula1>
    </dataValidation>
  </dataValidations>
  <pageMargins left="0.7" right="0.7" top="0.75" bottom="0.75" header="0.3" footer="0.3"/>
  <pageSetup scale="93" pageOrder="overThenDown" orientation="portrait" horizontalDpi="1200" verticalDpi="1200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5" workbookViewId="0">
      <selection activeCell="G49" sqref="G49"/>
    </sheetView>
  </sheetViews>
  <sheetFormatPr baseColWidth="10" defaultColWidth="9.1640625" defaultRowHeight="13"/>
  <cols>
    <col min="1" max="5" width="9.1640625" style="1"/>
    <col min="6" max="6" width="12" style="1" customWidth="1"/>
    <col min="7" max="7" width="11.6640625" style="2" bestFit="1" customWidth="1"/>
    <col min="8" max="16384" width="9.1640625" style="1"/>
  </cols>
  <sheetData>
    <row r="1" spans="1:8">
      <c r="A1" s="27"/>
      <c r="B1" s="27"/>
      <c r="C1" s="27"/>
      <c r="D1" s="27"/>
      <c r="E1" s="27"/>
      <c r="F1" s="27"/>
      <c r="G1" s="28"/>
      <c r="H1" s="27"/>
    </row>
    <row r="2" spans="1:8">
      <c r="A2" s="27"/>
      <c r="B2" s="27"/>
      <c r="C2" s="27"/>
      <c r="D2" s="27"/>
      <c r="E2" s="27"/>
      <c r="F2" s="27"/>
      <c r="G2" s="28"/>
      <c r="H2" s="27"/>
    </row>
    <row r="3" spans="1:8" ht="16">
      <c r="A3" s="29" t="s">
        <v>26</v>
      </c>
      <c r="B3" s="30"/>
      <c r="C3" s="30"/>
      <c r="D3" s="30"/>
      <c r="E3" s="30"/>
      <c r="F3" s="30"/>
      <c r="G3" s="31"/>
      <c r="H3" s="30"/>
    </row>
    <row r="4" spans="1:8" ht="16">
      <c r="A4" s="29" t="s">
        <v>27</v>
      </c>
      <c r="B4" s="30"/>
      <c r="C4" s="30"/>
      <c r="D4" s="30"/>
      <c r="E4" s="30"/>
      <c r="F4" s="30"/>
      <c r="G4" s="31"/>
      <c r="H4" s="30"/>
    </row>
    <row r="5" spans="1:8">
      <c r="A5" s="27"/>
      <c r="B5" s="27"/>
      <c r="C5" s="27"/>
      <c r="D5" s="27"/>
      <c r="E5" s="27"/>
      <c r="F5" s="27"/>
      <c r="G5" s="28"/>
      <c r="H5" s="27"/>
    </row>
    <row r="6" spans="1:8">
      <c r="A6" s="27"/>
      <c r="B6" s="27"/>
      <c r="C6" s="27"/>
      <c r="D6" s="27"/>
      <c r="E6" s="27"/>
      <c r="F6" s="27"/>
      <c r="G6" s="28"/>
      <c r="H6" s="27"/>
    </row>
    <row r="7" spans="1:8">
      <c r="A7" s="32" t="s">
        <v>28</v>
      </c>
      <c r="B7" s="27"/>
      <c r="C7" s="27"/>
      <c r="D7" s="27"/>
      <c r="E7" s="27"/>
      <c r="F7" s="27"/>
      <c r="G7" s="28"/>
      <c r="H7" s="27"/>
    </row>
    <row r="8" spans="1:8">
      <c r="A8" s="27"/>
      <c r="B8" s="27"/>
      <c r="C8" s="27"/>
      <c r="D8" s="27"/>
      <c r="E8" s="27"/>
      <c r="F8" s="27"/>
      <c r="G8" s="28"/>
      <c r="H8" s="27"/>
    </row>
    <row r="9" spans="1:8">
      <c r="A9" s="30" t="s">
        <v>29</v>
      </c>
      <c r="B9" s="30"/>
      <c r="C9" s="30"/>
      <c r="D9" s="30"/>
      <c r="E9" s="30"/>
      <c r="F9" s="27"/>
      <c r="G9" s="31" t="s">
        <v>30</v>
      </c>
      <c r="H9" s="27"/>
    </row>
    <row r="10" spans="1:8">
      <c r="A10" s="30"/>
      <c r="B10" s="30"/>
      <c r="C10" s="30"/>
      <c r="D10" s="30"/>
      <c r="E10" s="30"/>
      <c r="F10" s="27"/>
      <c r="G10" s="28"/>
      <c r="H10" s="27"/>
    </row>
    <row r="11" spans="1:8">
      <c r="A11" s="108"/>
      <c r="B11" s="111"/>
      <c r="C11" s="111"/>
      <c r="D11" s="111"/>
      <c r="E11" s="111"/>
      <c r="F11" s="75"/>
      <c r="G11" s="119"/>
      <c r="H11" s="27"/>
    </row>
    <row r="12" spans="1:8">
      <c r="A12" s="108"/>
      <c r="B12" s="111"/>
      <c r="C12" s="111"/>
      <c r="D12" s="111"/>
      <c r="E12" s="111"/>
      <c r="F12" s="75"/>
      <c r="G12" s="119"/>
      <c r="H12" s="27"/>
    </row>
    <row r="13" spans="1:8">
      <c r="A13" s="108"/>
      <c r="B13" s="111"/>
      <c r="C13" s="111"/>
      <c r="D13" s="111"/>
      <c r="E13" s="111"/>
      <c r="F13" s="75"/>
      <c r="G13" s="119"/>
      <c r="H13" s="27"/>
    </row>
    <row r="14" spans="1:8">
      <c r="A14" s="108"/>
      <c r="B14" s="111"/>
      <c r="C14" s="111"/>
      <c r="D14" s="111"/>
      <c r="E14" s="111"/>
      <c r="F14" s="75"/>
      <c r="G14" s="119"/>
      <c r="H14" s="27"/>
    </row>
    <row r="15" spans="1:8">
      <c r="A15" s="108"/>
      <c r="B15" s="111"/>
      <c r="C15" s="111"/>
      <c r="D15" s="111"/>
      <c r="E15" s="111"/>
      <c r="F15" s="75"/>
      <c r="G15" s="119"/>
      <c r="H15" s="27"/>
    </row>
    <row r="16" spans="1:8" ht="14" thickBot="1">
      <c r="A16" s="75"/>
      <c r="B16" s="75"/>
      <c r="C16" s="75"/>
      <c r="D16" s="75"/>
      <c r="E16" s="75"/>
      <c r="F16" s="75"/>
      <c r="G16" s="76">
        <f>+SUM(G11:G15)</f>
        <v>0</v>
      </c>
      <c r="H16" s="27"/>
    </row>
    <row r="17" spans="1:8" ht="14" thickTop="1">
      <c r="A17" s="75" t="s">
        <v>31</v>
      </c>
      <c r="B17" s="75"/>
      <c r="C17" s="75"/>
      <c r="D17" s="75"/>
      <c r="E17" s="75"/>
      <c r="F17" s="75"/>
      <c r="G17" s="77"/>
      <c r="H17" s="27"/>
    </row>
    <row r="18" spans="1:8">
      <c r="A18" s="75"/>
      <c r="B18" s="75"/>
      <c r="C18" s="75"/>
      <c r="D18" s="75"/>
      <c r="E18" s="75"/>
      <c r="F18" s="75"/>
      <c r="G18" s="77"/>
      <c r="H18" s="27"/>
    </row>
    <row r="19" spans="1:8">
      <c r="A19" s="108"/>
      <c r="B19" s="111"/>
      <c r="C19" s="111"/>
      <c r="D19" s="111"/>
      <c r="E19" s="111"/>
      <c r="F19" s="75"/>
      <c r="G19" s="119"/>
      <c r="H19" s="27"/>
    </row>
    <row r="20" spans="1:8">
      <c r="A20" s="108"/>
      <c r="B20" s="111"/>
      <c r="C20" s="111"/>
      <c r="D20" s="111"/>
      <c r="E20" s="111"/>
      <c r="F20" s="75"/>
      <c r="G20" s="119"/>
      <c r="H20" s="27"/>
    </row>
    <row r="21" spans="1:8">
      <c r="A21" s="108"/>
      <c r="B21" s="111"/>
      <c r="C21" s="111"/>
      <c r="D21" s="111"/>
      <c r="E21" s="111"/>
      <c r="F21" s="75"/>
      <c r="G21" s="119"/>
      <c r="H21" s="27"/>
    </row>
    <row r="22" spans="1:8">
      <c r="A22" s="108"/>
      <c r="B22" s="111"/>
      <c r="C22" s="111"/>
      <c r="D22" s="111"/>
      <c r="E22" s="111"/>
      <c r="F22" s="75"/>
      <c r="G22" s="119"/>
      <c r="H22" s="27"/>
    </row>
    <row r="23" spans="1:8">
      <c r="A23" s="108"/>
      <c r="B23" s="111"/>
      <c r="C23" s="111"/>
      <c r="D23" s="111"/>
      <c r="E23" s="111"/>
      <c r="F23" s="75"/>
      <c r="G23" s="119"/>
      <c r="H23" s="27"/>
    </row>
    <row r="24" spans="1:8" ht="14" thickBot="1">
      <c r="A24" s="75"/>
      <c r="B24" s="75"/>
      <c r="C24" s="75"/>
      <c r="D24" s="75"/>
      <c r="E24" s="75"/>
      <c r="F24" s="75"/>
      <c r="G24" s="76">
        <f>SUM(G19:G23)</f>
        <v>0</v>
      </c>
      <c r="H24" s="27"/>
    </row>
    <row r="25" spans="1:8" ht="14" thickTop="1">
      <c r="A25" s="75" t="s">
        <v>32</v>
      </c>
      <c r="B25" s="75"/>
      <c r="C25" s="75"/>
      <c r="D25" s="75"/>
      <c r="E25" s="75"/>
      <c r="F25" s="75"/>
      <c r="G25" s="77"/>
      <c r="H25" s="27"/>
    </row>
    <row r="26" spans="1:8">
      <c r="A26" s="75"/>
      <c r="B26" s="75"/>
      <c r="C26" s="75"/>
      <c r="D26" s="75"/>
      <c r="E26" s="75"/>
      <c r="F26" s="75"/>
      <c r="G26" s="77"/>
      <c r="H26" s="27"/>
    </row>
    <row r="27" spans="1:8">
      <c r="A27" s="108"/>
      <c r="B27" s="111"/>
      <c r="C27" s="111"/>
      <c r="D27" s="111"/>
      <c r="E27" s="111"/>
      <c r="F27" s="75"/>
      <c r="G27" s="119"/>
      <c r="H27" s="27"/>
    </row>
    <row r="28" spans="1:8">
      <c r="A28" s="108"/>
      <c r="B28" s="111"/>
      <c r="C28" s="111"/>
      <c r="D28" s="111"/>
      <c r="E28" s="111"/>
      <c r="F28" s="75"/>
      <c r="G28" s="119"/>
      <c r="H28" s="27"/>
    </row>
    <row r="29" spans="1:8">
      <c r="A29" s="108"/>
      <c r="B29" s="111"/>
      <c r="C29" s="111"/>
      <c r="D29" s="111"/>
      <c r="E29" s="111"/>
      <c r="F29" s="75"/>
      <c r="G29" s="119"/>
      <c r="H29" s="27"/>
    </row>
    <row r="30" spans="1:8">
      <c r="A30" s="108"/>
      <c r="B30" s="111"/>
      <c r="C30" s="111"/>
      <c r="D30" s="111"/>
      <c r="E30" s="111"/>
      <c r="F30" s="75"/>
      <c r="G30" s="119"/>
      <c r="H30" s="27"/>
    </row>
    <row r="31" spans="1:8">
      <c r="A31" s="108"/>
      <c r="B31" s="111"/>
      <c r="C31" s="111"/>
      <c r="D31" s="111"/>
      <c r="E31" s="111"/>
      <c r="F31" s="75"/>
      <c r="G31" s="119"/>
      <c r="H31" s="27"/>
    </row>
    <row r="32" spans="1:8" ht="14" thickBot="1">
      <c r="A32" s="78"/>
      <c r="B32" s="78"/>
      <c r="C32" s="78"/>
      <c r="D32" s="78"/>
      <c r="E32" s="78"/>
      <c r="F32" s="75"/>
      <c r="G32" s="76">
        <f>SUM(G27:G31)</f>
        <v>0</v>
      </c>
      <c r="H32" s="27"/>
    </row>
    <row r="33" spans="1:8" ht="14" thickTop="1">
      <c r="A33" s="75" t="s">
        <v>33</v>
      </c>
      <c r="B33" s="75"/>
      <c r="C33" s="75"/>
      <c r="D33" s="75"/>
      <c r="E33" s="75"/>
      <c r="F33" s="75"/>
      <c r="G33" s="77"/>
      <c r="H33" s="27"/>
    </row>
    <row r="34" spans="1:8">
      <c r="A34" s="75"/>
      <c r="B34" s="75"/>
      <c r="C34" s="75"/>
      <c r="D34" s="75"/>
      <c r="E34" s="75"/>
      <c r="F34" s="75"/>
      <c r="G34" s="77"/>
      <c r="H34" s="27"/>
    </row>
    <row r="35" spans="1:8">
      <c r="A35" s="108"/>
      <c r="B35" s="111"/>
      <c r="C35" s="111"/>
      <c r="D35" s="111"/>
      <c r="E35" s="111"/>
      <c r="F35" s="75"/>
      <c r="G35" s="119"/>
      <c r="H35" s="27"/>
    </row>
    <row r="36" spans="1:8">
      <c r="A36" s="108"/>
      <c r="B36" s="111"/>
      <c r="C36" s="111"/>
      <c r="D36" s="111"/>
      <c r="E36" s="111"/>
      <c r="F36" s="75"/>
      <c r="G36" s="119"/>
      <c r="H36" s="27"/>
    </row>
    <row r="37" spans="1:8">
      <c r="A37" s="108"/>
      <c r="B37" s="111"/>
      <c r="C37" s="111"/>
      <c r="D37" s="111"/>
      <c r="E37" s="111"/>
      <c r="F37" s="75"/>
      <c r="G37" s="119"/>
      <c r="H37" s="27"/>
    </row>
    <row r="38" spans="1:8">
      <c r="A38" s="108"/>
      <c r="B38" s="111"/>
      <c r="C38" s="111"/>
      <c r="D38" s="111"/>
      <c r="E38" s="111"/>
      <c r="F38" s="75"/>
      <c r="G38" s="119"/>
      <c r="H38" s="27"/>
    </row>
    <row r="39" spans="1:8" ht="14" thickBot="1">
      <c r="A39" s="78"/>
      <c r="B39" s="78"/>
      <c r="C39" s="78"/>
      <c r="D39" s="78"/>
      <c r="E39" s="78"/>
      <c r="F39" s="75"/>
      <c r="G39" s="76">
        <f>SUM(G35:G38)</f>
        <v>0</v>
      </c>
      <c r="H39" s="27"/>
    </row>
    <row r="40" spans="1:8" ht="14" thickTop="1">
      <c r="A40" s="75" t="s">
        <v>34</v>
      </c>
      <c r="B40" s="75"/>
      <c r="C40" s="75"/>
      <c r="D40" s="75"/>
      <c r="E40" s="75"/>
      <c r="F40" s="75"/>
      <c r="G40" s="77"/>
      <c r="H40" s="27"/>
    </row>
    <row r="41" spans="1:8">
      <c r="A41" s="75"/>
      <c r="B41" s="75"/>
      <c r="C41" s="75"/>
      <c r="D41" s="75"/>
      <c r="E41" s="75"/>
      <c r="F41" s="75"/>
      <c r="G41" s="77"/>
      <c r="H41" s="27"/>
    </row>
    <row r="42" spans="1:8">
      <c r="A42" s="108"/>
      <c r="B42" s="111"/>
      <c r="C42" s="111"/>
      <c r="D42" s="111"/>
      <c r="E42" s="111"/>
      <c r="F42" s="75"/>
      <c r="G42" s="119"/>
      <c r="H42" s="27"/>
    </row>
    <row r="43" spans="1:8">
      <c r="A43" s="108"/>
      <c r="B43" s="111"/>
      <c r="C43" s="111"/>
      <c r="D43" s="111"/>
      <c r="E43" s="111"/>
      <c r="F43" s="75"/>
      <c r="G43" s="119"/>
      <c r="H43" s="27"/>
    </row>
    <row r="44" spans="1:8">
      <c r="A44" s="108"/>
      <c r="B44" s="111"/>
      <c r="C44" s="111"/>
      <c r="D44" s="111"/>
      <c r="E44" s="111"/>
      <c r="F44" s="75"/>
      <c r="G44" s="119"/>
      <c r="H44" s="27"/>
    </row>
    <row r="45" spans="1:8">
      <c r="A45" s="108"/>
      <c r="B45" s="111"/>
      <c r="C45" s="111"/>
      <c r="D45" s="111"/>
      <c r="E45" s="111"/>
      <c r="F45" s="75"/>
      <c r="G45" s="119"/>
      <c r="H45" s="27"/>
    </row>
    <row r="46" spans="1:8">
      <c r="A46" s="108"/>
      <c r="B46" s="111"/>
      <c r="C46" s="111"/>
      <c r="D46" s="111"/>
      <c r="E46" s="111"/>
      <c r="F46" s="75"/>
      <c r="G46" s="119"/>
      <c r="H46" s="27"/>
    </row>
    <row r="47" spans="1:8" ht="14" thickBot="1">
      <c r="A47" s="27"/>
      <c r="B47" s="27"/>
      <c r="C47" s="27"/>
      <c r="D47" s="27"/>
      <c r="E47" s="27"/>
      <c r="F47" s="27"/>
      <c r="G47" s="33">
        <f>SUM(G42:G46)</f>
        <v>0</v>
      </c>
      <c r="H47" s="27"/>
    </row>
    <row r="48" spans="1:8" ht="14" thickTop="1">
      <c r="A48" s="27"/>
      <c r="B48" s="27"/>
      <c r="C48" s="27"/>
      <c r="D48" s="27"/>
      <c r="E48" s="27"/>
      <c r="F48" s="27"/>
      <c r="G48" s="28"/>
      <c r="H48" s="27"/>
    </row>
    <row r="49" spans="1:8">
      <c r="A49" s="27"/>
      <c r="B49" s="27"/>
      <c r="C49" s="27"/>
      <c r="D49" s="27"/>
      <c r="E49" s="27"/>
      <c r="F49" s="13" t="s">
        <v>39</v>
      </c>
      <c r="G49" s="28">
        <f>SUM(G16, G24, G32, G39, G47)</f>
        <v>0</v>
      </c>
      <c r="H49" s="27"/>
    </row>
  </sheetData>
  <sheetProtection selectLockedCells="1"/>
  <phoneticPr fontId="4" type="noConversion"/>
  <pageMargins left="0.7" right="0.7" top="0.75" bottom="0.75" header="0.3" footer="0.3"/>
  <pageSetup scale="93" pageOrder="overThenDown" orientation="portrait" horizontalDpi="1200" verticalDpi="1200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topLeftCell="A22" workbookViewId="0">
      <selection activeCell="F43" sqref="F43"/>
    </sheetView>
  </sheetViews>
  <sheetFormatPr baseColWidth="10" defaultRowHeight="13"/>
  <cols>
    <col min="1" max="1" width="8.83203125" customWidth="1"/>
    <col min="2" max="2" width="36.83203125" customWidth="1"/>
    <col min="3" max="256" width="8.83203125" customWidth="1"/>
  </cols>
  <sheetData>
    <row r="1" spans="2:7">
      <c r="B1" s="27"/>
      <c r="C1" s="34"/>
      <c r="D1" s="27"/>
      <c r="E1" s="27"/>
      <c r="F1" s="35"/>
    </row>
    <row r="2" spans="2:7">
      <c r="B2" s="27"/>
      <c r="C2" s="34"/>
      <c r="D2" s="27"/>
      <c r="E2" s="27"/>
    </row>
    <row r="3" spans="2:7" ht="16">
      <c r="B3" s="29" t="s">
        <v>26</v>
      </c>
      <c r="C3" s="36"/>
      <c r="D3" s="30"/>
      <c r="E3" s="30"/>
      <c r="F3" s="37"/>
    </row>
    <row r="4" spans="2:7" ht="16">
      <c r="B4" s="29" t="s">
        <v>18</v>
      </c>
      <c r="C4" s="36"/>
      <c r="D4" s="30"/>
      <c r="E4" s="30"/>
      <c r="F4" s="37"/>
    </row>
    <row r="5" spans="2:7">
      <c r="B5" s="27"/>
      <c r="C5" s="34"/>
      <c r="D5" s="27"/>
      <c r="E5" s="27"/>
      <c r="F5" s="35"/>
    </row>
    <row r="6" spans="2:7">
      <c r="B6" s="27"/>
      <c r="C6" s="34"/>
      <c r="D6" s="27"/>
      <c r="E6" s="27"/>
      <c r="F6" s="35"/>
    </row>
    <row r="7" spans="2:7" ht="16">
      <c r="B7" s="38"/>
      <c r="C7" s="34"/>
      <c r="D7" s="27"/>
      <c r="E7" s="27"/>
      <c r="F7" s="35"/>
    </row>
    <row r="8" spans="2:7">
      <c r="B8" s="27"/>
      <c r="C8" s="34"/>
      <c r="D8" s="27"/>
      <c r="E8" s="27"/>
      <c r="F8" s="35"/>
    </row>
    <row r="9" spans="2:7">
      <c r="B9" s="27" t="s">
        <v>35</v>
      </c>
      <c r="C9" s="34"/>
      <c r="D9" s="27"/>
      <c r="E9" s="27"/>
      <c r="F9" s="35"/>
    </row>
    <row r="10" spans="2:7">
      <c r="B10" s="27"/>
      <c r="C10" s="34"/>
      <c r="D10" s="27"/>
      <c r="E10" s="27"/>
      <c r="F10" s="35"/>
    </row>
    <row r="11" spans="2:7">
      <c r="B11" s="39" t="s">
        <v>36</v>
      </c>
      <c r="C11" s="40"/>
      <c r="D11" s="39" t="s">
        <v>37</v>
      </c>
      <c r="E11" s="39"/>
      <c r="F11" s="41" t="s">
        <v>38</v>
      </c>
    </row>
    <row r="12" spans="2:7">
      <c r="B12" s="27"/>
      <c r="C12" s="34"/>
      <c r="D12" s="27"/>
      <c r="E12" s="27"/>
      <c r="F12" s="43"/>
    </row>
    <row r="13" spans="2:7">
      <c r="B13" s="108"/>
      <c r="C13" s="78"/>
      <c r="D13" s="109"/>
      <c r="E13" s="34"/>
      <c r="F13" s="106"/>
      <c r="G13" s="127"/>
    </row>
    <row r="14" spans="2:7">
      <c r="B14" s="108"/>
      <c r="C14" s="78"/>
      <c r="D14" s="126"/>
      <c r="E14" s="34"/>
      <c r="F14" s="106"/>
      <c r="G14" s="127"/>
    </row>
    <row r="15" spans="2:7">
      <c r="B15" s="108"/>
      <c r="C15" s="78"/>
      <c r="D15" s="109"/>
      <c r="E15" s="34"/>
      <c r="F15" s="106"/>
      <c r="G15" s="127"/>
    </row>
    <row r="16" spans="2:7">
      <c r="B16" s="108"/>
      <c r="C16" s="78"/>
      <c r="D16" s="109"/>
      <c r="E16" s="34"/>
      <c r="F16" s="106"/>
      <c r="G16" s="127"/>
    </row>
    <row r="17" spans="2:6">
      <c r="B17" s="27"/>
      <c r="C17" s="34"/>
      <c r="D17" s="27"/>
      <c r="E17" s="27"/>
      <c r="F17" s="35"/>
    </row>
    <row r="18" spans="2:6">
      <c r="B18" s="27"/>
      <c r="C18" s="34"/>
      <c r="D18" s="42" t="s">
        <v>39</v>
      </c>
      <c r="E18" s="27"/>
      <c r="F18" s="14">
        <f>SUM(F13:F16)</f>
        <v>0</v>
      </c>
    </row>
    <row r="19" spans="2:6">
      <c r="B19" s="27"/>
      <c r="C19" s="34"/>
      <c r="D19" s="27"/>
      <c r="E19" s="27"/>
      <c r="F19" s="35"/>
    </row>
    <row r="20" spans="2:6">
      <c r="B20" s="27"/>
      <c r="C20" s="34"/>
      <c r="D20" s="27"/>
      <c r="E20" s="27"/>
      <c r="F20" s="35"/>
    </row>
    <row r="21" spans="2:6">
      <c r="B21" s="27" t="s">
        <v>40</v>
      </c>
      <c r="C21" s="34"/>
      <c r="D21" s="27"/>
      <c r="E21" s="27"/>
      <c r="F21" s="35"/>
    </row>
    <row r="22" spans="2:6">
      <c r="B22" s="27"/>
      <c r="C22" s="34"/>
      <c r="D22" s="27"/>
      <c r="E22" s="27"/>
      <c r="F22" s="35"/>
    </row>
    <row r="23" spans="2:6">
      <c r="B23" s="27" t="s">
        <v>41</v>
      </c>
      <c r="C23" s="34"/>
      <c r="D23" s="27" t="s">
        <v>30</v>
      </c>
      <c r="E23" s="27"/>
      <c r="F23" s="35"/>
    </row>
    <row r="24" spans="2:6">
      <c r="B24" s="27"/>
      <c r="C24" s="34"/>
      <c r="D24" s="27"/>
      <c r="E24" s="27"/>
      <c r="F24" s="35"/>
    </row>
    <row r="25" spans="2:6">
      <c r="B25" s="108"/>
      <c r="C25" s="78"/>
      <c r="D25" s="106"/>
      <c r="E25" s="27"/>
      <c r="F25" s="128"/>
    </row>
    <row r="26" spans="2:6">
      <c r="B26" s="108"/>
      <c r="C26" s="78"/>
      <c r="D26" s="110"/>
      <c r="E26" s="27"/>
      <c r="F26" s="129"/>
    </row>
    <row r="27" spans="2:6">
      <c r="B27" s="108"/>
      <c r="C27" s="78"/>
      <c r="D27" s="110"/>
      <c r="E27" s="27"/>
      <c r="F27" s="129"/>
    </row>
    <row r="28" spans="2:6">
      <c r="B28" s="108"/>
      <c r="C28" s="78"/>
      <c r="D28" s="110"/>
      <c r="E28" s="27"/>
      <c r="F28" s="129"/>
    </row>
    <row r="29" spans="2:6">
      <c r="B29" s="27"/>
      <c r="C29" s="34"/>
      <c r="D29" s="130"/>
      <c r="E29" s="27"/>
      <c r="F29" s="131"/>
    </row>
    <row r="30" spans="2:6">
      <c r="B30" s="42"/>
      <c r="C30" s="34"/>
      <c r="D30" s="44" t="s">
        <v>39</v>
      </c>
      <c r="E30" s="27"/>
      <c r="F30" s="14">
        <f>SUM(D25:D28)</f>
        <v>0</v>
      </c>
    </row>
    <row r="31" spans="2:6">
      <c r="B31" s="27"/>
      <c r="C31" s="34"/>
      <c r="D31" s="27"/>
      <c r="E31" s="27"/>
      <c r="F31" s="35"/>
    </row>
    <row r="32" spans="2:6">
      <c r="B32" s="27" t="s">
        <v>42</v>
      </c>
      <c r="C32" s="34"/>
      <c r="D32" s="27"/>
      <c r="E32" s="27"/>
      <c r="F32" s="35"/>
    </row>
    <row r="33" spans="2:6">
      <c r="B33" s="27"/>
      <c r="C33" s="34"/>
      <c r="D33" s="27"/>
      <c r="E33" s="27"/>
      <c r="F33" s="35"/>
    </row>
    <row r="34" spans="2:6">
      <c r="B34" s="27" t="s">
        <v>43</v>
      </c>
      <c r="C34" s="34"/>
      <c r="D34" s="27" t="s">
        <v>30</v>
      </c>
      <c r="E34" s="27"/>
      <c r="F34" s="35"/>
    </row>
    <row r="35" spans="2:6">
      <c r="B35" s="27"/>
      <c r="C35" s="34"/>
      <c r="D35" s="27"/>
      <c r="E35" s="27"/>
      <c r="F35" s="43"/>
    </row>
    <row r="36" spans="2:6">
      <c r="B36" s="108"/>
      <c r="C36" s="78"/>
      <c r="D36" s="106"/>
      <c r="E36" s="27"/>
      <c r="F36" s="128"/>
    </row>
    <row r="37" spans="2:6">
      <c r="B37" s="108"/>
      <c r="C37" s="78"/>
      <c r="D37" s="110"/>
      <c r="E37" s="27"/>
      <c r="F37" s="129"/>
    </row>
    <row r="38" spans="2:6">
      <c r="B38" s="108"/>
      <c r="C38" s="78"/>
      <c r="D38" s="110"/>
      <c r="E38" s="27"/>
      <c r="F38" s="129"/>
    </row>
    <row r="39" spans="2:6">
      <c r="B39" s="108"/>
      <c r="C39" s="78"/>
      <c r="D39" s="110"/>
      <c r="E39" s="27"/>
      <c r="F39" s="129"/>
    </row>
    <row r="40" spans="2:6">
      <c r="B40" s="108"/>
      <c r="C40" s="78"/>
      <c r="D40" s="110"/>
      <c r="E40" s="27"/>
      <c r="F40" s="129"/>
    </row>
    <row r="41" spans="2:6">
      <c r="B41" s="108"/>
      <c r="C41" s="78"/>
      <c r="D41" s="110"/>
      <c r="E41" s="27"/>
      <c r="F41" s="129"/>
    </row>
    <row r="42" spans="2:6">
      <c r="B42" s="27"/>
      <c r="C42" s="34"/>
      <c r="D42" s="130"/>
      <c r="E42" s="27"/>
      <c r="F42" s="131"/>
    </row>
    <row r="43" spans="2:6">
      <c r="B43" s="42"/>
      <c r="C43" s="34"/>
      <c r="D43" s="44" t="s">
        <v>39</v>
      </c>
      <c r="E43" s="27"/>
      <c r="F43" s="14">
        <f>SUM(D36:D41)</f>
        <v>0</v>
      </c>
    </row>
  </sheetData>
  <sheetProtection selectLockedCells="1"/>
  <phoneticPr fontId="4" type="noConversion"/>
  <pageMargins left="0.7" right="0.7" top="0.75" bottom="0.75" header="0.3" footer="0.3"/>
  <pageSetup scale="93" pageOrder="overThenDown" orientation="portrait" horizontalDpi="1200" verticalDpi="1200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showGridLines="0" topLeftCell="A19" zoomScaleNormal="100" workbookViewId="0">
      <selection activeCell="H43" sqref="H43"/>
    </sheetView>
  </sheetViews>
  <sheetFormatPr baseColWidth="10" defaultColWidth="9.1640625" defaultRowHeight="13"/>
  <cols>
    <col min="1" max="1" width="9.1640625" style="3"/>
    <col min="2" max="2" width="3.1640625" style="3" customWidth="1"/>
    <col min="3" max="3" width="4.33203125" style="3" customWidth="1"/>
    <col min="4" max="7" width="9.1640625" style="3"/>
    <col min="8" max="8" width="15.1640625" style="7" customWidth="1"/>
    <col min="9" max="9" width="3" style="3" customWidth="1"/>
    <col min="10" max="10" width="16.5" style="7" customWidth="1"/>
    <col min="11" max="13" width="9.1640625" style="3"/>
    <col min="14" max="14" width="9.1640625" style="8"/>
    <col min="15" max="16384" width="9.1640625" style="3"/>
  </cols>
  <sheetData>
    <row r="1" spans="1:11" s="8" customForma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8" customFormat="1">
      <c r="H2" s="9"/>
      <c r="J2" s="9"/>
    </row>
    <row r="3" spans="1:11" s="27" customFormat="1" ht="16">
      <c r="A3" s="29" t="s">
        <v>0</v>
      </c>
      <c r="B3" s="30"/>
      <c r="C3" s="30"/>
      <c r="D3" s="30"/>
      <c r="E3" s="30"/>
      <c r="F3" s="30"/>
      <c r="G3" s="30"/>
      <c r="H3" s="31"/>
      <c r="I3" s="30"/>
      <c r="J3" s="31"/>
      <c r="K3" s="30"/>
    </row>
    <row r="4" spans="1:11" s="27" customFormat="1" ht="16">
      <c r="A4" s="45">
        <v>43281</v>
      </c>
      <c r="B4" s="30"/>
      <c r="C4" s="30"/>
      <c r="D4" s="30"/>
      <c r="E4" s="30"/>
      <c r="F4" s="30"/>
      <c r="G4" s="30"/>
      <c r="H4" s="31"/>
      <c r="I4" s="30"/>
      <c r="J4" s="31"/>
      <c r="K4" s="30"/>
    </row>
    <row r="5" spans="1:11" s="8" customFormat="1">
      <c r="H5" s="9"/>
      <c r="J5" s="9"/>
    </row>
    <row r="6" spans="1:11" s="8" customFormat="1" ht="14">
      <c r="A6" s="27"/>
      <c r="B6" s="6"/>
      <c r="C6" s="6"/>
      <c r="D6" s="6"/>
      <c r="E6" s="6"/>
      <c r="F6" s="6"/>
      <c r="G6" s="6"/>
      <c r="H6" s="5"/>
      <c r="I6" s="6"/>
      <c r="J6" s="5"/>
      <c r="K6" s="6"/>
    </row>
    <row r="7" spans="1:11" s="8" customFormat="1" ht="14">
      <c r="B7" s="6"/>
      <c r="C7" s="6"/>
      <c r="D7" s="6"/>
      <c r="E7" s="6"/>
      <c r="F7" s="6"/>
      <c r="G7" s="6"/>
      <c r="H7" s="5"/>
      <c r="I7" s="6"/>
      <c r="J7" s="5"/>
      <c r="K7" s="6"/>
    </row>
    <row r="8" spans="1:11" s="8" customFormat="1" ht="14">
      <c r="B8" s="6" t="s">
        <v>1</v>
      </c>
      <c r="C8" s="6"/>
      <c r="D8" s="6"/>
      <c r="E8" s="6"/>
      <c r="F8" s="6"/>
      <c r="G8" s="6"/>
      <c r="H8" s="5"/>
      <c r="I8" s="6"/>
      <c r="J8" s="5"/>
      <c r="K8" s="6"/>
    </row>
    <row r="9" spans="1:11" s="8" customFormat="1" ht="14">
      <c r="B9" s="6"/>
      <c r="C9" s="6"/>
      <c r="D9" s="6"/>
      <c r="E9" s="6"/>
      <c r="F9" s="6"/>
      <c r="G9" s="6"/>
      <c r="H9" s="5"/>
      <c r="I9" s="6"/>
      <c r="J9" s="5"/>
      <c r="K9" s="6"/>
    </row>
    <row r="10" spans="1:11" s="8" customFormat="1" ht="14">
      <c r="B10" s="6">
        <v>1</v>
      </c>
      <c r="C10" s="6" t="s">
        <v>2</v>
      </c>
      <c r="D10" s="6"/>
      <c r="E10" s="6"/>
      <c r="F10" s="6"/>
      <c r="G10" s="6"/>
      <c r="H10" s="46"/>
      <c r="I10" s="4"/>
      <c r="J10" s="5"/>
      <c r="K10" s="6"/>
    </row>
    <row r="11" spans="1:11" s="8" customFormat="1" ht="14">
      <c r="B11" s="6"/>
      <c r="C11" s="6" t="s">
        <v>3</v>
      </c>
      <c r="D11" s="6" t="s">
        <v>4</v>
      </c>
      <c r="E11" s="6"/>
      <c r="F11" s="6"/>
      <c r="G11" s="6"/>
      <c r="H11" s="68">
        <v>0</v>
      </c>
      <c r="I11" s="89"/>
      <c r="J11" s="100"/>
      <c r="K11" s="6"/>
    </row>
    <row r="12" spans="1:11" s="8" customFormat="1" ht="14">
      <c r="B12" s="6"/>
      <c r="C12" s="6" t="s">
        <v>5</v>
      </c>
      <c r="D12" s="6" t="s">
        <v>6</v>
      </c>
      <c r="E12" s="6"/>
      <c r="F12" s="6"/>
      <c r="G12" s="6"/>
      <c r="H12" s="69"/>
      <c r="I12" s="89"/>
      <c r="J12" s="100"/>
      <c r="K12" s="6"/>
    </row>
    <row r="13" spans="1:11" s="8" customFormat="1" ht="14">
      <c r="B13" s="6"/>
      <c r="C13" s="6" t="s">
        <v>7</v>
      </c>
      <c r="D13" s="6" t="s">
        <v>8</v>
      </c>
      <c r="E13" s="6"/>
      <c r="F13" s="6"/>
      <c r="G13" s="6"/>
      <c r="H13" s="70">
        <f>Assets!G14</f>
        <v>0</v>
      </c>
      <c r="I13" s="89"/>
      <c r="J13" s="100"/>
      <c r="K13" s="6"/>
    </row>
    <row r="14" spans="1:11" s="8" customFormat="1" ht="14">
      <c r="B14" s="6"/>
      <c r="C14" s="6" t="s">
        <v>9</v>
      </c>
      <c r="D14" s="6" t="s">
        <v>10</v>
      </c>
      <c r="E14" s="6"/>
      <c r="F14" s="6"/>
      <c r="G14" s="6"/>
      <c r="H14" s="70">
        <f>Assets!G32</f>
        <v>0</v>
      </c>
      <c r="I14" s="89"/>
      <c r="J14" s="100"/>
      <c r="K14" s="6"/>
    </row>
    <row r="15" spans="1:11" s="8" customFormat="1" ht="14">
      <c r="B15" s="6"/>
      <c r="C15" s="6" t="s">
        <v>11</v>
      </c>
      <c r="D15" s="6" t="s">
        <v>12</v>
      </c>
      <c r="E15" s="6"/>
      <c r="F15" s="6"/>
      <c r="G15" s="6"/>
      <c r="H15" s="70">
        <f>Assets!G39</f>
        <v>0</v>
      </c>
      <c r="I15" s="89"/>
      <c r="J15" s="100"/>
      <c r="K15" s="6"/>
    </row>
    <row r="16" spans="1:11" s="8" customFormat="1" ht="14">
      <c r="B16" s="6"/>
      <c r="C16" s="6" t="s">
        <v>13</v>
      </c>
      <c r="D16" s="47" t="s">
        <v>158</v>
      </c>
      <c r="E16" s="6"/>
      <c r="F16" s="6"/>
      <c r="G16" s="6"/>
      <c r="H16" s="70">
        <f>Assets!G47</f>
        <v>0</v>
      </c>
      <c r="I16" s="89"/>
      <c r="J16" s="101">
        <f>SUM(H11:H16)</f>
        <v>0</v>
      </c>
      <c r="K16" s="6"/>
    </row>
    <row r="17" spans="2:11" s="8" customFormat="1" ht="14">
      <c r="B17" s="6"/>
      <c r="C17" s="6"/>
      <c r="D17" s="6"/>
      <c r="E17" s="6"/>
      <c r="F17" s="6"/>
      <c r="G17" s="6"/>
      <c r="H17" s="100"/>
      <c r="I17" s="47"/>
      <c r="J17" s="102"/>
      <c r="K17" s="6"/>
    </row>
    <row r="18" spans="2:11" s="8" customFormat="1" ht="14">
      <c r="B18" s="6">
        <v>2</v>
      </c>
      <c r="C18" s="6" t="s">
        <v>15</v>
      </c>
      <c r="D18" s="6"/>
      <c r="E18" s="6"/>
      <c r="F18" s="6"/>
      <c r="G18" s="6"/>
      <c r="H18" s="100"/>
      <c r="I18" s="47"/>
      <c r="J18" s="102"/>
      <c r="K18" s="6"/>
    </row>
    <row r="19" spans="2:11" s="8" customFormat="1" ht="14">
      <c r="B19" s="6"/>
      <c r="C19" s="6" t="s">
        <v>5</v>
      </c>
      <c r="D19" s="6" t="s">
        <v>16</v>
      </c>
      <c r="E19" s="6"/>
      <c r="F19" s="6"/>
      <c r="G19" s="6"/>
      <c r="H19" s="71">
        <v>0</v>
      </c>
      <c r="I19" s="89"/>
      <c r="J19" s="102"/>
      <c r="K19" s="6"/>
    </row>
    <row r="20" spans="2:11" s="8" customFormat="1" ht="14">
      <c r="B20" s="6"/>
      <c r="C20" s="6" t="s">
        <v>7</v>
      </c>
      <c r="D20" s="6" t="s">
        <v>14</v>
      </c>
      <c r="E20" s="6"/>
      <c r="F20" s="6"/>
      <c r="G20" s="6"/>
      <c r="H20" s="72">
        <v>0</v>
      </c>
      <c r="I20" s="89"/>
      <c r="J20" s="101">
        <f>SUM(H19:H20)</f>
        <v>0</v>
      </c>
      <c r="K20" s="6"/>
    </row>
    <row r="21" spans="2:11" s="8" customFormat="1" ht="14">
      <c r="B21" s="6"/>
      <c r="C21" s="6"/>
      <c r="D21" s="6"/>
      <c r="E21" s="6"/>
      <c r="F21" s="6"/>
      <c r="G21" s="6"/>
      <c r="H21" s="100"/>
      <c r="I21" s="47"/>
      <c r="J21" s="102"/>
      <c r="K21" s="6"/>
    </row>
    <row r="22" spans="2:11" s="8" customFormat="1" ht="13.5" customHeight="1">
      <c r="B22" s="6"/>
      <c r="C22" s="6"/>
      <c r="D22" s="6"/>
      <c r="E22" s="6"/>
      <c r="F22" s="6"/>
      <c r="G22" s="6"/>
      <c r="H22" s="100"/>
      <c r="I22" s="47"/>
      <c r="J22" s="102"/>
      <c r="K22" s="6"/>
    </row>
    <row r="23" spans="2:11" s="8" customFormat="1" ht="15" thickBot="1">
      <c r="B23" s="6" t="s">
        <v>17</v>
      </c>
      <c r="C23" s="6"/>
      <c r="D23" s="6"/>
      <c r="E23" s="6"/>
      <c r="F23" s="6"/>
      <c r="G23" s="6"/>
      <c r="H23" s="100"/>
      <c r="I23" s="47"/>
      <c r="J23" s="93">
        <f>SUM(J16,J20)</f>
        <v>0</v>
      </c>
      <c r="K23" s="6"/>
    </row>
    <row r="24" spans="2:11" s="8" customFormat="1" ht="15" thickTop="1">
      <c r="B24" s="6"/>
      <c r="C24" s="6"/>
      <c r="D24" s="6"/>
      <c r="E24" s="6"/>
      <c r="F24" s="6"/>
      <c r="G24" s="6"/>
      <c r="H24" s="100"/>
      <c r="I24" s="47"/>
      <c r="J24" s="100"/>
      <c r="K24" s="6"/>
    </row>
    <row r="25" spans="2:11" s="8" customFormat="1" ht="14">
      <c r="B25" s="6" t="s">
        <v>18</v>
      </c>
      <c r="C25" s="6"/>
      <c r="D25" s="6"/>
      <c r="E25" s="6"/>
      <c r="F25" s="6"/>
      <c r="G25" s="6"/>
      <c r="H25" s="100"/>
      <c r="I25" s="47"/>
      <c r="J25" s="100"/>
      <c r="K25" s="6"/>
    </row>
    <row r="26" spans="2:11" s="8" customFormat="1" ht="14">
      <c r="B26" s="6"/>
      <c r="C26" s="6"/>
      <c r="D26" s="6"/>
      <c r="E26" s="6"/>
      <c r="F26" s="6"/>
      <c r="G26" s="6"/>
      <c r="H26" s="100"/>
      <c r="I26" s="47"/>
      <c r="J26" s="100"/>
      <c r="K26" s="6"/>
    </row>
    <row r="27" spans="2:11" s="8" customFormat="1" ht="14">
      <c r="B27" s="8">
        <v>1</v>
      </c>
      <c r="C27" s="8" t="s">
        <v>19</v>
      </c>
      <c r="H27" s="100"/>
      <c r="I27" s="47"/>
      <c r="J27" s="100"/>
    </row>
    <row r="28" spans="2:11" s="8" customFormat="1" ht="14">
      <c r="C28" s="8" t="s">
        <v>3</v>
      </c>
      <c r="D28" s="8" t="s">
        <v>20</v>
      </c>
      <c r="H28" s="71">
        <v>0</v>
      </c>
      <c r="I28" s="47"/>
      <c r="J28" s="100"/>
    </row>
    <row r="29" spans="2:11" s="8" customFormat="1" ht="14">
      <c r="C29" s="8" t="s">
        <v>5</v>
      </c>
      <c r="D29" s="8" t="s">
        <v>21</v>
      </c>
      <c r="H29" s="99">
        <v>0</v>
      </c>
      <c r="I29" s="47"/>
      <c r="J29" s="100"/>
    </row>
    <row r="30" spans="2:11" s="8" customFormat="1" ht="14">
      <c r="C30" s="8" t="s">
        <v>7</v>
      </c>
      <c r="D30" s="8" t="s">
        <v>22</v>
      </c>
      <c r="H30" s="70">
        <v>0</v>
      </c>
      <c r="I30" s="47"/>
      <c r="J30" s="100"/>
    </row>
    <row r="31" spans="2:11" s="8" customFormat="1" ht="14">
      <c r="C31" s="13" t="s">
        <v>174</v>
      </c>
      <c r="D31" s="13" t="s">
        <v>157</v>
      </c>
      <c r="H31" s="70">
        <v>0</v>
      </c>
      <c r="I31" s="47"/>
      <c r="J31" s="100"/>
    </row>
    <row r="32" spans="2:11" s="8" customFormat="1" ht="14">
      <c r="C32" s="13" t="s">
        <v>173</v>
      </c>
      <c r="D32" s="13" t="s">
        <v>175</v>
      </c>
      <c r="H32" s="70">
        <v>0</v>
      </c>
      <c r="I32" s="47"/>
      <c r="J32" s="101">
        <f>SUM(H28:H32)</f>
        <v>0</v>
      </c>
    </row>
    <row r="33" spans="2:10" s="8" customFormat="1" ht="14">
      <c r="H33" s="91"/>
      <c r="I33" s="47"/>
      <c r="J33" s="100"/>
    </row>
    <row r="34" spans="2:10" s="8" customFormat="1" ht="14">
      <c r="B34" s="8">
        <v>2</v>
      </c>
      <c r="C34" s="8" t="s">
        <v>23</v>
      </c>
      <c r="H34" s="91"/>
      <c r="I34" s="47"/>
      <c r="J34" s="100"/>
    </row>
    <row r="35" spans="2:10" s="8" customFormat="1" ht="14">
      <c r="C35" s="8" t="s">
        <v>3</v>
      </c>
      <c r="D35" s="8" t="s">
        <v>24</v>
      </c>
      <c r="H35" s="71">
        <v>0</v>
      </c>
      <c r="I35" s="47"/>
      <c r="J35" s="100"/>
    </row>
    <row r="36" spans="2:10" s="8" customFormat="1" ht="14">
      <c r="C36" s="8" t="s">
        <v>5</v>
      </c>
      <c r="D36" s="8" t="s">
        <v>14</v>
      </c>
      <c r="H36" s="72">
        <v>0</v>
      </c>
      <c r="I36" s="47"/>
      <c r="J36" s="101">
        <f>H35:H36</f>
        <v>0</v>
      </c>
    </row>
    <row r="37" spans="2:10" s="8" customFormat="1" ht="14">
      <c r="H37" s="100"/>
      <c r="I37" s="47"/>
      <c r="J37" s="100"/>
    </row>
    <row r="38" spans="2:10" s="8" customFormat="1" ht="14">
      <c r="B38" s="8" t="s">
        <v>25</v>
      </c>
      <c r="H38" s="100"/>
      <c r="I38" s="47"/>
      <c r="J38" s="101">
        <f>SUM(J32,J36)</f>
        <v>0</v>
      </c>
    </row>
    <row r="39" spans="2:10" s="8" customFormat="1" ht="14">
      <c r="H39" s="100"/>
      <c r="I39" s="47"/>
      <c r="J39" s="90"/>
    </row>
    <row r="40" spans="2:10" s="8" customFormat="1" ht="14">
      <c r="B40" s="13" t="s">
        <v>172</v>
      </c>
      <c r="H40" s="90"/>
      <c r="I40" s="47"/>
      <c r="J40" s="90"/>
    </row>
    <row r="41" spans="2:10" s="8" customFormat="1" ht="14">
      <c r="H41" s="100"/>
      <c r="I41" s="47"/>
      <c r="J41" s="90"/>
    </row>
    <row r="42" spans="2:10" s="8" customFormat="1" ht="14">
      <c r="B42" s="32" t="s">
        <v>188</v>
      </c>
      <c r="H42" s="73">
        <f>+J23-J38-H43</f>
        <v>0</v>
      </c>
      <c r="I42" s="47"/>
      <c r="J42" s="47"/>
    </row>
    <row r="43" spans="2:10" s="8" customFormat="1" ht="14">
      <c r="B43" s="8" t="s">
        <v>198</v>
      </c>
      <c r="H43" s="101">
        <f>Summary!F29</f>
        <v>0</v>
      </c>
      <c r="I43" s="47"/>
      <c r="J43" s="47"/>
    </row>
    <row r="44" spans="2:10" s="8" customFormat="1" ht="14">
      <c r="H44" s="91"/>
      <c r="I44" s="47"/>
      <c r="J44" s="47"/>
    </row>
    <row r="45" spans="2:10" s="8" customFormat="1" ht="15" thickBot="1">
      <c r="B45" s="13"/>
      <c r="H45" s="100"/>
      <c r="I45" s="47"/>
      <c r="J45" s="93"/>
    </row>
    <row r="46" spans="2:10" s="8" customFormat="1" ht="15" thickTop="1">
      <c r="B46" s="8" t="s">
        <v>189</v>
      </c>
      <c r="H46" s="9"/>
      <c r="J46" s="5">
        <f>SUM(H42:H43)</f>
        <v>0</v>
      </c>
    </row>
    <row r="47" spans="2:10" s="8" customFormat="1">
      <c r="H47" s="9"/>
      <c r="J47" s="9"/>
    </row>
    <row r="48" spans="2:10" s="8" customFormat="1">
      <c r="H48" s="9"/>
      <c r="J48" s="9"/>
    </row>
    <row r="49" spans="2:10" s="8" customFormat="1">
      <c r="H49" s="9"/>
      <c r="J49" s="9"/>
    </row>
    <row r="50" spans="2:10" s="8" customFormat="1" ht="14" thickBot="1">
      <c r="B50" s="13" t="s">
        <v>171</v>
      </c>
      <c r="H50" s="9"/>
      <c r="J50" s="103"/>
    </row>
    <row r="51" spans="2:10" s="8" customFormat="1" ht="15" thickTop="1">
      <c r="H51" s="9"/>
      <c r="J51" s="5">
        <f>SUM(J38,J46)</f>
        <v>0</v>
      </c>
    </row>
    <row r="52" spans="2:10" s="8" customFormat="1">
      <c r="H52" s="9"/>
      <c r="J52" s="9"/>
    </row>
    <row r="53" spans="2:10" s="8" customFormat="1">
      <c r="H53" s="9"/>
      <c r="J53" s="9"/>
    </row>
    <row r="54" spans="2:10" s="8" customFormat="1">
      <c r="H54" s="9"/>
      <c r="J54" s="9"/>
    </row>
    <row r="55" spans="2:10" s="8" customFormat="1">
      <c r="H55" s="9"/>
      <c r="J55" s="9"/>
    </row>
    <row r="56" spans="2:10" s="8" customFormat="1">
      <c r="H56" s="9"/>
      <c r="J56" s="9"/>
    </row>
    <row r="57" spans="2:10" s="8" customFormat="1">
      <c r="H57" s="9"/>
      <c r="J57" s="9"/>
    </row>
    <row r="58" spans="2:10" s="8" customFormat="1">
      <c r="H58" s="9"/>
      <c r="J58" s="9"/>
    </row>
    <row r="59" spans="2:10" s="8" customFormat="1">
      <c r="H59" s="9"/>
      <c r="J59" s="9"/>
    </row>
    <row r="60" spans="2:10" s="8" customFormat="1">
      <c r="H60" s="9"/>
      <c r="J60" s="9"/>
    </row>
    <row r="61" spans="2:10" s="8" customFormat="1">
      <c r="H61" s="9"/>
      <c r="J61" s="9"/>
    </row>
    <row r="62" spans="2:10" s="8" customFormat="1">
      <c r="H62" s="9"/>
      <c r="J62" s="9"/>
    </row>
    <row r="63" spans="2:10" s="8" customFormat="1">
      <c r="H63" s="9"/>
      <c r="J63" s="9"/>
    </row>
    <row r="64" spans="2:10" s="8" customFormat="1">
      <c r="H64" s="9"/>
      <c r="J64" s="9"/>
    </row>
    <row r="65" spans="8:10" s="8" customFormat="1">
      <c r="H65" s="9"/>
      <c r="J65" s="9"/>
    </row>
    <row r="66" spans="8:10" s="8" customFormat="1">
      <c r="H66" s="9"/>
      <c r="J66" s="9"/>
    </row>
    <row r="67" spans="8:10" s="8" customFormat="1">
      <c r="H67" s="9"/>
      <c r="J67" s="9"/>
    </row>
    <row r="68" spans="8:10" s="8" customFormat="1">
      <c r="H68" s="9"/>
      <c r="J68" s="9"/>
    </row>
    <row r="69" spans="8:10" s="8" customFormat="1">
      <c r="H69" s="9"/>
      <c r="J69" s="9"/>
    </row>
    <row r="70" spans="8:10" s="8" customFormat="1">
      <c r="H70" s="9"/>
      <c r="J70" s="9"/>
    </row>
    <row r="71" spans="8:10" s="8" customFormat="1">
      <c r="H71" s="9"/>
      <c r="J71" s="9"/>
    </row>
    <row r="72" spans="8:10" s="8" customFormat="1">
      <c r="H72" s="9"/>
      <c r="J72" s="9"/>
    </row>
    <row r="73" spans="8:10" s="8" customFormat="1">
      <c r="H73" s="9"/>
      <c r="J73" s="9"/>
    </row>
    <row r="74" spans="8:10" s="8" customFormat="1">
      <c r="H74" s="9"/>
      <c r="J74" s="9"/>
    </row>
    <row r="75" spans="8:10" s="8" customFormat="1">
      <c r="H75" s="9"/>
      <c r="J75" s="9"/>
    </row>
    <row r="76" spans="8:10" s="8" customFormat="1">
      <c r="H76" s="9"/>
      <c r="J76" s="9"/>
    </row>
    <row r="77" spans="8:10" s="8" customFormat="1">
      <c r="H77" s="9"/>
      <c r="J77" s="9"/>
    </row>
    <row r="78" spans="8:10" s="8" customFormat="1">
      <c r="H78" s="9"/>
      <c r="J78" s="9"/>
    </row>
    <row r="79" spans="8:10" s="8" customFormat="1">
      <c r="H79" s="9"/>
      <c r="J79" s="9"/>
    </row>
    <row r="80" spans="8:10" s="8" customFormat="1">
      <c r="H80" s="9"/>
      <c r="J80" s="9"/>
    </row>
    <row r="81" spans="8:10" s="8" customFormat="1">
      <c r="H81" s="9"/>
      <c r="J81" s="9"/>
    </row>
    <row r="82" spans="8:10" s="8" customFormat="1">
      <c r="H82" s="9"/>
      <c r="J82" s="9"/>
    </row>
    <row r="83" spans="8:10" s="8" customFormat="1">
      <c r="H83" s="9"/>
      <c r="J83" s="9"/>
    </row>
    <row r="84" spans="8:10" s="8" customFormat="1">
      <c r="H84" s="9"/>
      <c r="J84" s="9"/>
    </row>
    <row r="85" spans="8:10" s="8" customFormat="1">
      <c r="H85" s="9"/>
      <c r="J85" s="9"/>
    </row>
    <row r="86" spans="8:10" s="8" customFormat="1">
      <c r="H86" s="9"/>
      <c r="J86" s="9"/>
    </row>
    <row r="87" spans="8:10" s="8" customFormat="1">
      <c r="H87" s="9"/>
      <c r="J87" s="9"/>
    </row>
    <row r="88" spans="8:10" s="8" customFormat="1">
      <c r="H88" s="9"/>
      <c r="J88" s="9"/>
    </row>
    <row r="89" spans="8:10" s="8" customFormat="1">
      <c r="H89" s="9"/>
      <c r="J89" s="9"/>
    </row>
    <row r="90" spans="8:10" s="8" customFormat="1">
      <c r="H90" s="9"/>
      <c r="J90" s="9"/>
    </row>
    <row r="91" spans="8:10" s="8" customFormat="1">
      <c r="H91" s="9"/>
      <c r="J91" s="9"/>
    </row>
    <row r="92" spans="8:10" s="8" customFormat="1">
      <c r="H92" s="9"/>
      <c r="J92" s="9"/>
    </row>
    <row r="93" spans="8:10" s="8" customFormat="1">
      <c r="H93" s="9"/>
      <c r="J93" s="9"/>
    </row>
    <row r="94" spans="8:10" s="8" customFormat="1">
      <c r="H94" s="9"/>
      <c r="J94" s="9"/>
    </row>
    <row r="95" spans="8:10" s="8" customFormat="1">
      <c r="H95" s="9"/>
      <c r="J95" s="9"/>
    </row>
    <row r="96" spans="8:10" s="8" customFormat="1">
      <c r="H96" s="9"/>
      <c r="J96" s="9"/>
    </row>
    <row r="97" spans="8:10" s="8" customFormat="1">
      <c r="H97" s="9"/>
      <c r="J97" s="9"/>
    </row>
    <row r="98" spans="8:10" s="8" customFormat="1">
      <c r="H98" s="9"/>
      <c r="J98" s="9"/>
    </row>
    <row r="99" spans="8:10" s="8" customFormat="1">
      <c r="H99" s="9"/>
      <c r="J99" s="9"/>
    </row>
    <row r="100" spans="8:10" s="8" customFormat="1">
      <c r="H100" s="9"/>
      <c r="J100" s="9"/>
    </row>
    <row r="101" spans="8:10" s="8" customFormat="1">
      <c r="H101" s="9"/>
      <c r="J101" s="9"/>
    </row>
    <row r="102" spans="8:10" s="8" customFormat="1">
      <c r="H102" s="9"/>
      <c r="J102" s="9"/>
    </row>
    <row r="103" spans="8:10" s="8" customFormat="1">
      <c r="H103" s="9"/>
      <c r="J103" s="9"/>
    </row>
    <row r="104" spans="8:10" s="8" customFormat="1">
      <c r="H104" s="9"/>
      <c r="J104" s="9"/>
    </row>
    <row r="105" spans="8:10" s="8" customFormat="1">
      <c r="H105" s="9"/>
      <c r="J105" s="9"/>
    </row>
    <row r="106" spans="8:10" s="8" customFormat="1">
      <c r="H106" s="9"/>
      <c r="J106" s="9"/>
    </row>
    <row r="107" spans="8:10" s="8" customFormat="1">
      <c r="H107" s="9"/>
      <c r="J107" s="9"/>
    </row>
    <row r="108" spans="8:10" s="8" customFormat="1">
      <c r="H108" s="9"/>
      <c r="J108" s="9"/>
    </row>
    <row r="109" spans="8:10" s="8" customFormat="1">
      <c r="H109" s="9"/>
      <c r="J109" s="9"/>
    </row>
    <row r="110" spans="8:10" s="8" customFormat="1">
      <c r="H110" s="9"/>
      <c r="J110" s="9"/>
    </row>
    <row r="111" spans="8:10" s="8" customFormat="1">
      <c r="H111" s="9"/>
      <c r="J111" s="9"/>
    </row>
    <row r="112" spans="8:10" s="8" customFormat="1">
      <c r="H112" s="9"/>
      <c r="J112" s="9"/>
    </row>
    <row r="113" spans="8:10" s="8" customFormat="1">
      <c r="H113" s="9"/>
      <c r="J113" s="9"/>
    </row>
    <row r="114" spans="8:10" s="8" customFormat="1">
      <c r="H114" s="9"/>
      <c r="J114" s="9"/>
    </row>
    <row r="115" spans="8:10" s="8" customFormat="1">
      <c r="H115" s="9"/>
      <c r="J115" s="9"/>
    </row>
    <row r="116" spans="8:10" s="8" customFormat="1">
      <c r="H116" s="9"/>
      <c r="J116" s="9"/>
    </row>
    <row r="117" spans="8:10" s="8" customFormat="1">
      <c r="H117" s="9"/>
      <c r="J117" s="9"/>
    </row>
    <row r="118" spans="8:10" s="8" customFormat="1">
      <c r="H118" s="9"/>
      <c r="J118" s="9"/>
    </row>
    <row r="119" spans="8:10" s="8" customFormat="1">
      <c r="H119" s="9"/>
      <c r="J119" s="9"/>
    </row>
    <row r="120" spans="8:10" s="8" customFormat="1">
      <c r="H120" s="9"/>
      <c r="J120" s="9"/>
    </row>
    <row r="121" spans="8:10" s="8" customFormat="1">
      <c r="H121" s="9"/>
      <c r="J121" s="9"/>
    </row>
    <row r="122" spans="8:10" s="8" customFormat="1">
      <c r="H122" s="9"/>
      <c r="J122" s="9"/>
    </row>
    <row r="123" spans="8:10" s="8" customFormat="1">
      <c r="H123" s="9"/>
      <c r="J123" s="9"/>
    </row>
    <row r="124" spans="8:10" s="8" customFormat="1">
      <c r="H124" s="9"/>
      <c r="J124" s="9"/>
    </row>
    <row r="125" spans="8:10" s="8" customFormat="1">
      <c r="H125" s="9"/>
      <c r="J125" s="9"/>
    </row>
    <row r="126" spans="8:10" s="8" customFormat="1">
      <c r="H126" s="9"/>
      <c r="J126" s="9"/>
    </row>
    <row r="127" spans="8:10" s="8" customFormat="1">
      <c r="H127" s="9"/>
      <c r="J127" s="9"/>
    </row>
    <row r="128" spans="8:10" s="8" customFormat="1">
      <c r="H128" s="9"/>
      <c r="J128" s="9"/>
    </row>
    <row r="129" spans="8:10" s="8" customFormat="1">
      <c r="H129" s="9"/>
      <c r="J129" s="9"/>
    </row>
    <row r="130" spans="8:10" s="8" customFormat="1">
      <c r="H130" s="9"/>
      <c r="J130" s="9"/>
    </row>
    <row r="131" spans="8:10" s="8" customFormat="1">
      <c r="H131" s="9"/>
      <c r="J131" s="9"/>
    </row>
    <row r="132" spans="8:10" s="8" customFormat="1">
      <c r="H132" s="9"/>
      <c r="J132" s="9"/>
    </row>
    <row r="133" spans="8:10" s="8" customFormat="1">
      <c r="H133" s="9"/>
      <c r="J133" s="9"/>
    </row>
    <row r="134" spans="8:10" s="8" customFormat="1">
      <c r="H134" s="9"/>
      <c r="J134" s="9"/>
    </row>
    <row r="135" spans="8:10" s="8" customFormat="1">
      <c r="H135" s="9"/>
      <c r="J135" s="9"/>
    </row>
    <row r="136" spans="8:10" s="8" customFormat="1">
      <c r="H136" s="9"/>
      <c r="J136" s="9"/>
    </row>
    <row r="137" spans="8:10" s="8" customFormat="1">
      <c r="H137" s="9"/>
      <c r="J137" s="9"/>
    </row>
    <row r="138" spans="8:10" s="8" customFormat="1">
      <c r="H138" s="9"/>
      <c r="J138" s="9"/>
    </row>
    <row r="139" spans="8:10" s="8" customFormat="1">
      <c r="H139" s="9"/>
      <c r="J139" s="9"/>
    </row>
    <row r="140" spans="8:10" s="8" customFormat="1">
      <c r="H140" s="9"/>
      <c r="J140" s="9"/>
    </row>
    <row r="141" spans="8:10" s="8" customFormat="1">
      <c r="H141" s="9"/>
      <c r="J141" s="9"/>
    </row>
    <row r="142" spans="8:10" s="8" customFormat="1">
      <c r="H142" s="9"/>
      <c r="J142" s="9"/>
    </row>
    <row r="143" spans="8:10" s="8" customFormat="1">
      <c r="H143" s="9"/>
      <c r="J143" s="9"/>
    </row>
    <row r="144" spans="8:10" s="8" customFormat="1">
      <c r="H144" s="9"/>
      <c r="J144" s="9"/>
    </row>
    <row r="145" spans="8:10" s="8" customFormat="1">
      <c r="H145" s="9"/>
      <c r="J145" s="9"/>
    </row>
    <row r="146" spans="8:10" s="8" customFormat="1">
      <c r="H146" s="9"/>
      <c r="J146" s="9"/>
    </row>
    <row r="147" spans="8:10" s="8" customFormat="1">
      <c r="H147" s="9"/>
      <c r="J147" s="9"/>
    </row>
    <row r="148" spans="8:10" s="8" customFormat="1">
      <c r="H148" s="9"/>
      <c r="J148" s="9"/>
    </row>
    <row r="149" spans="8:10" s="8" customFormat="1">
      <c r="H149" s="9"/>
      <c r="J149" s="9"/>
    </row>
    <row r="150" spans="8:10" s="8" customFormat="1">
      <c r="H150" s="9"/>
      <c r="J150" s="9"/>
    </row>
    <row r="151" spans="8:10" s="8" customFormat="1">
      <c r="H151" s="9"/>
      <c r="J151" s="9"/>
    </row>
    <row r="152" spans="8:10" s="8" customFormat="1">
      <c r="H152" s="9"/>
      <c r="J152" s="9"/>
    </row>
    <row r="153" spans="8:10" s="8" customFormat="1">
      <c r="H153" s="9"/>
      <c r="J153" s="9"/>
    </row>
    <row r="154" spans="8:10" s="8" customFormat="1">
      <c r="H154" s="9"/>
      <c r="J154" s="9"/>
    </row>
    <row r="155" spans="8:10" s="8" customFormat="1">
      <c r="H155" s="9"/>
      <c r="J155" s="9"/>
    </row>
    <row r="156" spans="8:10" s="8" customFormat="1">
      <c r="H156" s="9"/>
      <c r="J156" s="9"/>
    </row>
    <row r="157" spans="8:10" s="8" customFormat="1">
      <c r="H157" s="9"/>
      <c r="J157" s="9"/>
    </row>
    <row r="158" spans="8:10" s="8" customFormat="1">
      <c r="H158" s="9"/>
      <c r="J158" s="9"/>
    </row>
    <row r="159" spans="8:10" s="8" customFormat="1">
      <c r="H159" s="9"/>
      <c r="J159" s="9"/>
    </row>
    <row r="160" spans="8:10" s="8" customFormat="1">
      <c r="H160" s="9"/>
      <c r="J160" s="9"/>
    </row>
    <row r="161" spans="8:10" s="8" customFormat="1">
      <c r="H161" s="9"/>
      <c r="J161" s="9"/>
    </row>
    <row r="162" spans="8:10" s="8" customFormat="1">
      <c r="H162" s="9"/>
      <c r="J162" s="9"/>
    </row>
    <row r="163" spans="8:10" s="8" customFormat="1">
      <c r="H163" s="9"/>
      <c r="J163" s="9"/>
    </row>
    <row r="164" spans="8:10" s="8" customFormat="1">
      <c r="H164" s="9"/>
      <c r="J164" s="9"/>
    </row>
    <row r="165" spans="8:10" s="8" customFormat="1">
      <c r="H165" s="9"/>
      <c r="J165" s="9"/>
    </row>
    <row r="166" spans="8:10" s="8" customFormat="1">
      <c r="H166" s="9"/>
      <c r="J166" s="9"/>
    </row>
    <row r="167" spans="8:10" s="8" customFormat="1">
      <c r="H167" s="9"/>
      <c r="J167" s="9"/>
    </row>
    <row r="168" spans="8:10" s="8" customFormat="1">
      <c r="H168" s="9"/>
      <c r="J168" s="9"/>
    </row>
    <row r="169" spans="8:10" s="8" customFormat="1">
      <c r="H169" s="9"/>
      <c r="J169" s="9"/>
    </row>
    <row r="170" spans="8:10" s="8" customFormat="1">
      <c r="H170" s="9"/>
      <c r="J170" s="9"/>
    </row>
    <row r="171" spans="8:10" s="8" customFormat="1">
      <c r="H171" s="9"/>
      <c r="J171" s="9"/>
    </row>
    <row r="172" spans="8:10" s="8" customFormat="1">
      <c r="H172" s="9"/>
      <c r="J172" s="9"/>
    </row>
    <row r="173" spans="8:10" s="8" customFormat="1">
      <c r="H173" s="9"/>
      <c r="J173" s="9"/>
    </row>
    <row r="174" spans="8:10" s="8" customFormat="1">
      <c r="H174" s="9"/>
      <c r="J174" s="9"/>
    </row>
    <row r="175" spans="8:10" s="8" customFormat="1">
      <c r="H175" s="9"/>
      <c r="J175" s="9"/>
    </row>
    <row r="176" spans="8:10" s="8" customFormat="1">
      <c r="H176" s="9"/>
      <c r="J176" s="9"/>
    </row>
    <row r="177" spans="2:13" s="8" customFormat="1">
      <c r="H177" s="9"/>
      <c r="J177" s="9"/>
    </row>
    <row r="178" spans="2:13" s="8" customFormat="1">
      <c r="H178" s="9"/>
      <c r="J178" s="9"/>
    </row>
    <row r="179" spans="2:13" s="8" customFormat="1">
      <c r="H179" s="9"/>
      <c r="J179" s="9"/>
    </row>
    <row r="180" spans="2:13" s="8" customFormat="1">
      <c r="H180" s="9"/>
      <c r="J180" s="9"/>
    </row>
    <row r="181" spans="2:13" s="8" customFormat="1">
      <c r="H181" s="9"/>
      <c r="J181" s="9"/>
    </row>
    <row r="182" spans="2:13" s="8" customFormat="1">
      <c r="H182" s="9"/>
      <c r="J182" s="9"/>
    </row>
    <row r="183" spans="2:13" s="8" customFormat="1">
      <c r="H183" s="9"/>
      <c r="J183" s="9"/>
    </row>
    <row r="184" spans="2:13" s="8" customFormat="1">
      <c r="H184" s="9"/>
      <c r="J184" s="9"/>
    </row>
    <row r="185" spans="2:13" s="8" customFormat="1">
      <c r="H185" s="9"/>
      <c r="J185" s="9"/>
    </row>
    <row r="186" spans="2:13" s="8" customFormat="1">
      <c r="H186" s="9"/>
      <c r="J186" s="9"/>
    </row>
    <row r="187" spans="2:13" s="8" customFormat="1">
      <c r="H187" s="9"/>
      <c r="J187" s="9"/>
    </row>
    <row r="188" spans="2:13" s="8" customFormat="1">
      <c r="H188" s="9"/>
      <c r="J188" s="9"/>
    </row>
    <row r="189" spans="2:13" s="8" customFormat="1">
      <c r="H189" s="9"/>
      <c r="J189" s="9"/>
    </row>
    <row r="190" spans="2:13" s="8" customFormat="1">
      <c r="B190" s="3"/>
      <c r="C190" s="3"/>
      <c r="D190" s="3"/>
      <c r="E190" s="3"/>
      <c r="F190" s="3"/>
      <c r="G190" s="3"/>
      <c r="H190" s="7"/>
      <c r="I190" s="3"/>
      <c r="J190" s="9"/>
    </row>
    <row r="191" spans="2:13" s="8" customFormat="1">
      <c r="B191" s="3"/>
      <c r="C191" s="3"/>
      <c r="D191" s="3"/>
      <c r="E191" s="3"/>
      <c r="F191" s="3"/>
      <c r="G191" s="3"/>
      <c r="H191" s="7"/>
      <c r="I191" s="3"/>
      <c r="J191" s="7"/>
    </row>
    <row r="192" spans="2:13" s="8" customFormat="1">
      <c r="B192" s="3"/>
      <c r="C192" s="3"/>
      <c r="D192" s="3"/>
      <c r="E192" s="3"/>
      <c r="F192" s="3"/>
      <c r="G192" s="3"/>
      <c r="H192" s="7"/>
      <c r="I192" s="3"/>
      <c r="J192" s="7"/>
      <c r="K192" s="3"/>
      <c r="L192" s="3"/>
      <c r="M192" s="3"/>
    </row>
    <row r="193" spans="1:1">
      <c r="A193" s="8"/>
    </row>
    <row r="194" spans="1:1">
      <c r="A194" s="8"/>
    </row>
  </sheetData>
  <sheetProtection selectLockedCells="1"/>
  <phoneticPr fontId="4" type="noConversion"/>
  <pageMargins left="0.7" right="0.7" top="0.75" bottom="0.75" header="0.3" footer="0.3"/>
  <pageSetup scale="93" pageOrder="overThenDown" orientation="portrait" horizontalDpi="1200" verticalDpi="1200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0"/>
  <sheetViews>
    <sheetView topLeftCell="A22" zoomScaleNormal="100" workbookViewId="0">
      <selection activeCell="I48" sqref="I48"/>
    </sheetView>
  </sheetViews>
  <sheetFormatPr baseColWidth="10" defaultColWidth="9.1640625" defaultRowHeight="13"/>
  <cols>
    <col min="1" max="2" width="5.5" style="10" customWidth="1"/>
    <col min="3" max="3" width="22" style="10" customWidth="1"/>
    <col min="4" max="4" width="11.6640625" style="11" customWidth="1"/>
    <col min="5" max="5" width="2.5" style="10" customWidth="1"/>
    <col min="6" max="7" width="5.5" style="10" customWidth="1"/>
    <col min="8" max="8" width="23.1640625" style="10" customWidth="1"/>
    <col min="9" max="9" width="12.1640625" style="11" customWidth="1"/>
    <col min="10" max="16384" width="9.1640625" style="10"/>
  </cols>
  <sheetData>
    <row r="1" spans="1:9" s="13" customFormat="1" ht="16">
      <c r="A1" s="50" t="s">
        <v>71</v>
      </c>
      <c r="B1" s="51"/>
      <c r="C1" s="51"/>
      <c r="D1" s="52"/>
      <c r="E1" s="51"/>
      <c r="F1" s="51"/>
      <c r="G1" s="51"/>
      <c r="H1" s="51"/>
      <c r="I1" s="52"/>
    </row>
    <row r="2" spans="1:9" s="13" customFormat="1" ht="16">
      <c r="A2" s="50" t="s">
        <v>212</v>
      </c>
      <c r="B2" s="51"/>
      <c r="C2" s="51"/>
      <c r="D2" s="52"/>
      <c r="E2" s="51"/>
      <c r="F2" s="51"/>
      <c r="G2" s="51"/>
      <c r="H2" s="51"/>
      <c r="I2" s="52"/>
    </row>
    <row r="3" spans="1:9" s="13" customFormat="1" ht="14">
      <c r="D3" s="53"/>
      <c r="F3" s="47"/>
      <c r="I3" s="53"/>
    </row>
    <row r="4" spans="1:9" s="13" customFormat="1" ht="14">
      <c r="A4" s="54" t="s">
        <v>72</v>
      </c>
      <c r="D4" s="53"/>
      <c r="F4" s="47"/>
      <c r="I4" s="53"/>
    </row>
    <row r="5" spans="1:9" s="13" customFormat="1" ht="14">
      <c r="A5" s="54"/>
      <c r="D5" s="53"/>
      <c r="F5" s="47"/>
      <c r="I5" s="53"/>
    </row>
    <row r="6" spans="1:9" s="13" customFormat="1" ht="14">
      <c r="A6" s="136">
        <v>1000</v>
      </c>
      <c r="B6" s="136" t="s">
        <v>48</v>
      </c>
      <c r="C6" s="136"/>
      <c r="D6" s="100"/>
      <c r="E6" s="47"/>
      <c r="F6" s="136">
        <v>1500</v>
      </c>
      <c r="G6" s="136" t="s">
        <v>53</v>
      </c>
      <c r="H6" s="136"/>
      <c r="I6" s="53"/>
    </row>
    <row r="7" spans="1:9" s="13" customFormat="1" ht="14">
      <c r="A7" s="47"/>
      <c r="B7" s="47">
        <v>1005</v>
      </c>
      <c r="C7" s="47" t="s">
        <v>73</v>
      </c>
      <c r="D7" s="118"/>
      <c r="F7" s="47"/>
      <c r="G7" s="47">
        <v>1505</v>
      </c>
      <c r="H7" s="47" t="s">
        <v>48</v>
      </c>
      <c r="I7" s="118"/>
    </row>
    <row r="8" spans="1:9" s="13" customFormat="1" ht="14">
      <c r="A8" s="47"/>
      <c r="B8" s="47">
        <v>1010</v>
      </c>
      <c r="C8" s="47" t="s">
        <v>74</v>
      </c>
      <c r="D8" s="133"/>
      <c r="F8" s="47"/>
      <c r="G8" s="47">
        <v>1510</v>
      </c>
      <c r="H8" s="47" t="s">
        <v>75</v>
      </c>
      <c r="I8" s="119"/>
    </row>
    <row r="9" spans="1:9" s="13" customFormat="1" ht="15" thickBot="1">
      <c r="A9" s="47"/>
      <c r="B9" s="47" t="s">
        <v>39</v>
      </c>
      <c r="C9" s="47"/>
      <c r="D9" s="15">
        <f>SUM(D7:D8)</f>
        <v>0</v>
      </c>
      <c r="F9" s="47"/>
      <c r="G9" s="47">
        <v>1515</v>
      </c>
      <c r="H9" s="47" t="s">
        <v>76</v>
      </c>
      <c r="I9" s="119"/>
    </row>
    <row r="10" spans="1:9" s="13" customFormat="1" ht="15" thickTop="1">
      <c r="A10" s="47"/>
      <c r="D10" s="55"/>
      <c r="F10" s="47"/>
      <c r="G10" s="47">
        <v>1520</v>
      </c>
      <c r="H10" s="47" t="s">
        <v>54</v>
      </c>
      <c r="I10" s="119"/>
    </row>
    <row r="11" spans="1:9" s="13" customFormat="1" ht="14">
      <c r="A11" s="136">
        <v>1200</v>
      </c>
      <c r="B11" s="54" t="s">
        <v>50</v>
      </c>
      <c r="C11" s="54"/>
      <c r="D11" s="55"/>
      <c r="F11" s="47"/>
      <c r="G11" s="47">
        <v>1525</v>
      </c>
      <c r="H11" s="47" t="s">
        <v>77</v>
      </c>
      <c r="I11" s="119"/>
    </row>
    <row r="12" spans="1:9" s="13" customFormat="1" ht="15" thickBot="1">
      <c r="A12" s="47"/>
      <c r="B12" s="47">
        <v>1205</v>
      </c>
      <c r="C12" s="47" t="s">
        <v>78</v>
      </c>
      <c r="D12" s="134"/>
      <c r="F12" s="47"/>
      <c r="G12" s="47" t="s">
        <v>39</v>
      </c>
      <c r="H12" s="47"/>
      <c r="I12" s="86">
        <f>SUM(I7:I11)</f>
        <v>0</v>
      </c>
    </row>
    <row r="13" spans="1:9" s="13" customFormat="1" ht="15" thickTop="1">
      <c r="A13" s="47"/>
      <c r="B13" s="47">
        <v>1210</v>
      </c>
      <c r="C13" s="47" t="s">
        <v>79</v>
      </c>
      <c r="D13" s="133"/>
      <c r="F13" s="47"/>
      <c r="G13" s="47"/>
      <c r="H13" s="47"/>
      <c r="I13" s="53"/>
    </row>
    <row r="14" spans="1:9" s="13" customFormat="1" ht="15" thickBot="1">
      <c r="A14" s="47"/>
      <c r="B14" s="47">
        <v>1215</v>
      </c>
      <c r="C14" s="47" t="s">
        <v>80</v>
      </c>
      <c r="D14" s="119"/>
      <c r="F14" s="136">
        <v>1600</v>
      </c>
      <c r="G14" s="136" t="s">
        <v>81</v>
      </c>
      <c r="H14" s="136"/>
      <c r="I14" s="120"/>
    </row>
    <row r="15" spans="1:9" s="13" customFormat="1" ht="15" thickTop="1">
      <c r="A15" s="47"/>
      <c r="B15" s="47">
        <v>1220</v>
      </c>
      <c r="C15" s="47" t="s">
        <v>82</v>
      </c>
      <c r="D15" s="119"/>
      <c r="F15" s="136"/>
      <c r="G15" s="136"/>
      <c r="H15" s="136"/>
      <c r="I15" s="121"/>
    </row>
    <row r="16" spans="1:9" s="13" customFormat="1" ht="15" thickBot="1">
      <c r="A16" s="47"/>
      <c r="B16" s="47">
        <v>1225</v>
      </c>
      <c r="C16" s="47" t="s">
        <v>83</v>
      </c>
      <c r="D16" s="119"/>
      <c r="F16" s="136">
        <v>1700</v>
      </c>
      <c r="G16" s="136" t="s">
        <v>59</v>
      </c>
      <c r="H16" s="136"/>
      <c r="I16" s="120"/>
    </row>
    <row r="17" spans="1:9" s="13" customFormat="1" ht="15" thickTop="1">
      <c r="A17" s="47"/>
      <c r="B17" s="47">
        <v>1230</v>
      </c>
      <c r="C17" s="47" t="s">
        <v>84</v>
      </c>
      <c r="D17" s="119"/>
      <c r="F17" s="136"/>
      <c r="G17" s="136"/>
      <c r="H17" s="136"/>
      <c r="I17" s="121"/>
    </row>
    <row r="18" spans="1:9" s="13" customFormat="1" ht="15" thickBot="1">
      <c r="A18" s="47"/>
      <c r="B18" s="47">
        <v>1235</v>
      </c>
      <c r="C18" s="47" t="s">
        <v>85</v>
      </c>
      <c r="D18" s="119"/>
      <c r="F18" s="136">
        <v>1800</v>
      </c>
      <c r="G18" s="136" t="s">
        <v>58</v>
      </c>
      <c r="H18" s="136"/>
      <c r="I18" s="120"/>
    </row>
    <row r="19" spans="1:9" s="13" customFormat="1" ht="15" thickTop="1">
      <c r="A19" s="47"/>
      <c r="B19" s="47">
        <v>1240</v>
      </c>
      <c r="C19" s="47" t="s">
        <v>86</v>
      </c>
      <c r="D19" s="119"/>
      <c r="F19" s="136"/>
      <c r="G19" s="136"/>
      <c r="H19" s="136"/>
      <c r="I19" s="121"/>
    </row>
    <row r="20" spans="1:9" s="13" customFormat="1" ht="15" thickBot="1">
      <c r="A20" s="47"/>
      <c r="B20" s="47">
        <v>1250</v>
      </c>
      <c r="C20" s="47" t="s">
        <v>87</v>
      </c>
      <c r="D20" s="119"/>
      <c r="F20" s="136">
        <v>1900</v>
      </c>
      <c r="G20" s="136" t="s">
        <v>61</v>
      </c>
      <c r="H20" s="136"/>
      <c r="I20" s="120"/>
    </row>
    <row r="21" spans="1:9" s="13" customFormat="1" ht="15" thickTop="1">
      <c r="A21" s="47"/>
      <c r="B21" s="47">
        <v>1255</v>
      </c>
      <c r="C21" s="47" t="s">
        <v>88</v>
      </c>
      <c r="D21" s="119"/>
      <c r="F21" s="136"/>
      <c r="G21" s="136"/>
      <c r="H21" s="136"/>
      <c r="I21" s="121"/>
    </row>
    <row r="22" spans="1:9" s="13" customFormat="1" ht="15" thickBot="1">
      <c r="A22" s="47"/>
      <c r="B22" s="47">
        <v>1260</v>
      </c>
      <c r="C22" s="47" t="s">
        <v>89</v>
      </c>
      <c r="D22" s="119"/>
      <c r="F22" s="136">
        <v>2000</v>
      </c>
      <c r="G22" s="136" t="s">
        <v>63</v>
      </c>
      <c r="H22" s="136"/>
      <c r="I22" s="120"/>
    </row>
    <row r="23" spans="1:9" s="13" customFormat="1" ht="15" thickTop="1">
      <c r="A23" s="47"/>
      <c r="B23" s="47">
        <v>1265</v>
      </c>
      <c r="C23" s="47" t="s">
        <v>90</v>
      </c>
      <c r="D23" s="119"/>
      <c r="F23" s="136"/>
      <c r="G23" s="136"/>
      <c r="H23" s="136"/>
      <c r="I23" s="121"/>
    </row>
    <row r="24" spans="1:9" s="13" customFormat="1" ht="14">
      <c r="A24" s="47"/>
      <c r="B24" s="47">
        <v>1270</v>
      </c>
      <c r="C24" s="47" t="s">
        <v>239</v>
      </c>
      <c r="D24" s="119"/>
      <c r="F24" s="136"/>
      <c r="G24" s="136"/>
      <c r="H24" s="136"/>
      <c r="I24" s="121"/>
    </row>
    <row r="25" spans="1:9" s="13" customFormat="1" ht="14">
      <c r="A25" s="47"/>
      <c r="B25" s="47">
        <v>1275</v>
      </c>
      <c r="C25" s="47" t="s">
        <v>92</v>
      </c>
      <c r="D25" s="119"/>
      <c r="F25" s="136">
        <v>2100</v>
      </c>
      <c r="G25" s="136" t="s">
        <v>91</v>
      </c>
      <c r="H25" s="136"/>
      <c r="I25" s="121"/>
    </row>
    <row r="26" spans="1:9" s="13" customFormat="1" ht="14">
      <c r="A26" s="47"/>
      <c r="B26" s="47">
        <v>1280</v>
      </c>
      <c r="C26" s="47" t="s">
        <v>93</v>
      </c>
      <c r="D26" s="119"/>
      <c r="F26" s="47"/>
      <c r="G26" s="47">
        <v>2105</v>
      </c>
      <c r="H26" s="47" t="s">
        <v>65</v>
      </c>
      <c r="I26" s="118"/>
    </row>
    <row r="27" spans="1:9" s="13" customFormat="1" ht="15" thickBot="1">
      <c r="A27" s="47"/>
      <c r="B27" s="47" t="s">
        <v>39</v>
      </c>
      <c r="D27" s="15">
        <f>SUM(D12:D26)</f>
        <v>0</v>
      </c>
      <c r="F27" s="47"/>
      <c r="G27" s="47">
        <v>2110</v>
      </c>
      <c r="H27" s="47" t="s">
        <v>94</v>
      </c>
      <c r="I27" s="119"/>
    </row>
    <row r="28" spans="1:9" s="13" customFormat="1" ht="15" thickTop="1">
      <c r="A28" s="47"/>
      <c r="D28" s="55"/>
      <c r="F28" s="47"/>
      <c r="G28" s="47">
        <v>2115</v>
      </c>
      <c r="H28" s="47" t="s">
        <v>95</v>
      </c>
      <c r="I28" s="119"/>
    </row>
    <row r="29" spans="1:9" s="13" customFormat="1" ht="15" thickBot="1">
      <c r="A29" s="136">
        <v>1300</v>
      </c>
      <c r="B29" s="54" t="s">
        <v>96</v>
      </c>
      <c r="C29" s="54"/>
      <c r="D29" s="53"/>
      <c r="F29" s="47"/>
      <c r="G29" s="47" t="s">
        <v>39</v>
      </c>
      <c r="H29" s="47"/>
      <c r="I29" s="15">
        <f>SUM(I26:I28)</f>
        <v>0</v>
      </c>
    </row>
    <row r="30" spans="1:9" s="13" customFormat="1" ht="15" thickTop="1">
      <c r="A30" s="47"/>
      <c r="B30" s="47">
        <v>1305</v>
      </c>
      <c r="C30" s="47" t="s">
        <v>92</v>
      </c>
      <c r="D30" s="118"/>
      <c r="F30" s="47"/>
      <c r="G30" s="47"/>
      <c r="H30" s="47"/>
      <c r="I30" s="53"/>
    </row>
    <row r="31" spans="1:9" s="13" customFormat="1" ht="14">
      <c r="A31" s="47"/>
      <c r="B31" s="47">
        <v>1310</v>
      </c>
      <c r="C31" s="47" t="s">
        <v>79</v>
      </c>
      <c r="D31" s="119"/>
      <c r="F31" s="136">
        <v>2200</v>
      </c>
      <c r="G31" s="136" t="s">
        <v>67</v>
      </c>
      <c r="H31" s="136"/>
      <c r="I31" s="53"/>
    </row>
    <row r="32" spans="1:9" s="13" customFormat="1" ht="14">
      <c r="A32" s="47"/>
      <c r="B32" s="47">
        <v>1315</v>
      </c>
      <c r="C32" s="47" t="s">
        <v>98</v>
      </c>
      <c r="D32" s="119"/>
      <c r="F32" s="47"/>
      <c r="G32" s="47">
        <v>2205</v>
      </c>
      <c r="H32" s="47" t="s">
        <v>97</v>
      </c>
      <c r="I32" s="118"/>
    </row>
    <row r="33" spans="1:9" s="13" customFormat="1" ht="14">
      <c r="A33" s="47"/>
      <c r="B33" s="47">
        <v>1320</v>
      </c>
      <c r="C33" s="47" t="s">
        <v>205</v>
      </c>
      <c r="D33" s="119"/>
      <c r="F33" s="47"/>
      <c r="G33" s="47">
        <v>2210</v>
      </c>
      <c r="H33" s="47" t="s">
        <v>99</v>
      </c>
      <c r="I33" s="119"/>
    </row>
    <row r="34" spans="1:9" s="13" customFormat="1" ht="14">
      <c r="A34" s="47"/>
      <c r="B34" s="47">
        <v>1325</v>
      </c>
      <c r="C34" s="47" t="s">
        <v>101</v>
      </c>
      <c r="D34" s="119"/>
      <c r="F34" s="47"/>
      <c r="G34" s="47">
        <v>2215</v>
      </c>
      <c r="H34" s="47" t="s">
        <v>100</v>
      </c>
      <c r="I34" s="119"/>
    </row>
    <row r="35" spans="1:9" s="13" customFormat="1" ht="14">
      <c r="A35" s="47"/>
      <c r="B35" s="47">
        <v>1330</v>
      </c>
      <c r="C35" s="47" t="s">
        <v>206</v>
      </c>
      <c r="D35" s="119"/>
      <c r="F35" s="47"/>
      <c r="G35" s="47">
        <v>2220</v>
      </c>
      <c r="H35" s="47" t="s">
        <v>102</v>
      </c>
      <c r="I35" s="119"/>
    </row>
    <row r="36" spans="1:9" s="13" customFormat="1" ht="14">
      <c r="A36" s="47"/>
      <c r="B36" s="47">
        <v>1335</v>
      </c>
      <c r="C36" s="47" t="s">
        <v>204</v>
      </c>
      <c r="D36" s="119"/>
      <c r="F36" s="47"/>
      <c r="G36" s="47">
        <v>2225</v>
      </c>
      <c r="H36" s="47" t="s">
        <v>103</v>
      </c>
      <c r="I36" s="119"/>
    </row>
    <row r="37" spans="1:9" s="13" customFormat="1" ht="14">
      <c r="A37" s="47"/>
      <c r="B37" s="47">
        <v>1340</v>
      </c>
      <c r="C37" s="47" t="s">
        <v>105</v>
      </c>
      <c r="D37" s="119"/>
      <c r="F37" s="47"/>
      <c r="G37" s="47">
        <v>2235</v>
      </c>
      <c r="H37" s="47" t="s">
        <v>104</v>
      </c>
      <c r="I37" s="119"/>
    </row>
    <row r="38" spans="1:9" s="13" customFormat="1" ht="14">
      <c r="A38" s="47"/>
      <c r="B38" s="47">
        <v>1345</v>
      </c>
      <c r="C38" s="47" t="s">
        <v>14</v>
      </c>
      <c r="D38" s="119"/>
      <c r="F38" s="47"/>
      <c r="G38" s="47">
        <v>2240</v>
      </c>
      <c r="H38" s="47" t="s">
        <v>106</v>
      </c>
      <c r="I38" s="119"/>
    </row>
    <row r="39" spans="1:9" s="13" customFormat="1" ht="15" thickBot="1">
      <c r="A39" s="47"/>
      <c r="B39" s="47" t="s">
        <v>39</v>
      </c>
      <c r="C39" s="47"/>
      <c r="D39" s="15">
        <f>SUM(D30:D38)</f>
        <v>0</v>
      </c>
      <c r="F39" s="47"/>
      <c r="G39" s="47">
        <v>2245</v>
      </c>
      <c r="H39" s="47" t="s">
        <v>192</v>
      </c>
      <c r="I39" s="119"/>
    </row>
    <row r="40" spans="1:9" s="13" customFormat="1" ht="16" thickTop="1" thickBot="1">
      <c r="A40" s="47"/>
      <c r="D40" s="53"/>
      <c r="F40" s="47"/>
      <c r="G40" s="47" t="s">
        <v>39</v>
      </c>
      <c r="H40" s="47"/>
      <c r="I40" s="15">
        <f>SUM(I32:I39)</f>
        <v>0</v>
      </c>
    </row>
    <row r="41" spans="1:9" s="13" customFormat="1" ht="15" thickTop="1">
      <c r="A41" s="136">
        <v>1400</v>
      </c>
      <c r="B41" s="54" t="s">
        <v>54</v>
      </c>
      <c r="C41" s="54"/>
      <c r="D41" s="55"/>
      <c r="F41" s="47"/>
      <c r="G41" s="47"/>
      <c r="H41" s="47"/>
      <c r="I41" s="53"/>
    </row>
    <row r="42" spans="1:9" s="13" customFormat="1" ht="14">
      <c r="A42" s="47"/>
      <c r="B42" s="47">
        <v>1405</v>
      </c>
      <c r="C42" s="47" t="s">
        <v>107</v>
      </c>
      <c r="D42" s="118"/>
      <c r="F42" s="136">
        <v>2300</v>
      </c>
      <c r="G42" s="136" t="s">
        <v>14</v>
      </c>
      <c r="H42" s="136"/>
      <c r="I42" s="55"/>
    </row>
    <row r="43" spans="1:9" s="13" customFormat="1" ht="14">
      <c r="A43" s="47"/>
      <c r="B43" s="47">
        <v>1410</v>
      </c>
      <c r="C43" s="47" t="s">
        <v>108</v>
      </c>
      <c r="D43" s="119"/>
      <c r="F43" s="47"/>
      <c r="G43" s="47"/>
      <c r="H43" s="137"/>
      <c r="I43" s="118"/>
    </row>
    <row r="44" spans="1:9" s="13" customFormat="1" ht="14">
      <c r="A44" s="47"/>
      <c r="B44" s="47">
        <v>1415</v>
      </c>
      <c r="C44" s="47" t="s">
        <v>109</v>
      </c>
      <c r="D44" s="119"/>
      <c r="F44" s="47"/>
      <c r="G44" s="47"/>
      <c r="H44" s="137"/>
      <c r="I44" s="132"/>
    </row>
    <row r="45" spans="1:9" s="13" customFormat="1" ht="14">
      <c r="A45" s="47"/>
      <c r="B45" s="47">
        <v>1420</v>
      </c>
      <c r="C45" s="47" t="s">
        <v>14</v>
      </c>
      <c r="D45" s="119"/>
      <c r="F45" s="47"/>
      <c r="G45" s="47"/>
      <c r="H45" s="137"/>
      <c r="I45" s="132"/>
    </row>
    <row r="46" spans="1:9" s="13" customFormat="1" ht="15" thickBot="1">
      <c r="A46" s="47"/>
      <c r="B46" s="13" t="s">
        <v>39</v>
      </c>
      <c r="D46" s="15">
        <f>SUM(D42:D45)</f>
        <v>0</v>
      </c>
      <c r="F46" s="47"/>
      <c r="G46" s="47"/>
      <c r="H46" s="137"/>
      <c r="I46" s="132"/>
    </row>
    <row r="47" spans="1:9" s="13" customFormat="1" ht="16" thickTop="1" thickBot="1">
      <c r="A47" s="47"/>
      <c r="D47" s="53"/>
      <c r="F47" s="47"/>
      <c r="G47" s="47" t="s">
        <v>39</v>
      </c>
      <c r="H47" s="89"/>
      <c r="I47" s="15">
        <f>SUM(I43:I46)</f>
        <v>0</v>
      </c>
    </row>
    <row r="48" spans="1:9" s="13" customFormat="1" ht="15" thickTop="1">
      <c r="A48" s="47"/>
      <c r="D48" s="53"/>
      <c r="F48" s="47"/>
      <c r="G48" s="47"/>
      <c r="H48" s="47"/>
      <c r="I48" s="53"/>
    </row>
    <row r="49" spans="1:9" s="13" customFormat="1" ht="14">
      <c r="A49" s="47"/>
      <c r="D49" s="53"/>
      <c r="F49" s="47"/>
      <c r="G49" s="47"/>
      <c r="H49" s="47"/>
      <c r="I49" s="53"/>
    </row>
    <row r="50" spans="1:9" s="13" customFormat="1" ht="15" thickBot="1">
      <c r="A50" s="47"/>
      <c r="D50" s="53"/>
      <c r="F50" s="47"/>
      <c r="G50" s="136" t="s">
        <v>110</v>
      </c>
      <c r="H50" s="47"/>
      <c r="I50" s="12">
        <f>SUM(D9,D27,D39,D46,I12,I14,I16,I18,I20,I22,I29,I40,I47)</f>
        <v>0</v>
      </c>
    </row>
    <row r="51" spans="1:9" s="13" customFormat="1" ht="15" thickTop="1">
      <c r="A51" s="47"/>
      <c r="D51" s="53"/>
      <c r="I51" s="53"/>
    </row>
    <row r="52" spans="1:9" s="13" customFormat="1">
      <c r="D52" s="53"/>
      <c r="I52" s="53"/>
    </row>
    <row r="53" spans="1:9" s="13" customFormat="1">
      <c r="D53" s="53"/>
      <c r="I53" s="53"/>
    </row>
    <row r="54" spans="1:9" s="13" customFormat="1">
      <c r="D54" s="53"/>
      <c r="I54" s="53"/>
    </row>
    <row r="55" spans="1:9" s="13" customFormat="1">
      <c r="D55" s="53"/>
      <c r="I55" s="53"/>
    </row>
    <row r="56" spans="1:9" s="13" customFormat="1">
      <c r="D56" s="53"/>
      <c r="I56" s="53"/>
    </row>
    <row r="57" spans="1:9" s="13" customFormat="1">
      <c r="D57" s="53"/>
      <c r="I57" s="53"/>
    </row>
    <row r="58" spans="1:9" s="13" customFormat="1">
      <c r="D58" s="53"/>
      <c r="I58" s="53"/>
    </row>
    <row r="59" spans="1:9" s="13" customFormat="1">
      <c r="D59" s="53"/>
      <c r="I59" s="53"/>
    </row>
    <row r="60" spans="1:9" s="13" customFormat="1">
      <c r="D60" s="53"/>
      <c r="I60" s="53"/>
    </row>
    <row r="61" spans="1:9" s="13" customFormat="1">
      <c r="D61" s="53"/>
      <c r="I61" s="53"/>
    </row>
    <row r="62" spans="1:9" s="13" customFormat="1">
      <c r="D62" s="53"/>
      <c r="I62" s="53"/>
    </row>
    <row r="63" spans="1:9" s="13" customFormat="1">
      <c r="D63" s="53"/>
      <c r="I63" s="53"/>
    </row>
    <row r="64" spans="1:9" s="13" customFormat="1">
      <c r="D64" s="53"/>
      <c r="I64" s="53"/>
    </row>
    <row r="65" spans="4:9" s="13" customFormat="1">
      <c r="D65" s="53"/>
      <c r="I65" s="53"/>
    </row>
    <row r="66" spans="4:9" s="13" customFormat="1">
      <c r="D66" s="53"/>
      <c r="I66" s="53"/>
    </row>
    <row r="67" spans="4:9" s="13" customFormat="1">
      <c r="D67" s="53"/>
      <c r="I67" s="53"/>
    </row>
    <row r="68" spans="4:9" s="13" customFormat="1">
      <c r="D68" s="53"/>
      <c r="I68" s="53"/>
    </row>
    <row r="69" spans="4:9" s="13" customFormat="1">
      <c r="D69" s="53"/>
      <c r="I69" s="53"/>
    </row>
    <row r="70" spans="4:9" s="13" customFormat="1">
      <c r="D70" s="53"/>
      <c r="I70" s="53"/>
    </row>
    <row r="71" spans="4:9" s="13" customFormat="1">
      <c r="D71" s="53"/>
      <c r="I71" s="53"/>
    </row>
    <row r="72" spans="4:9" s="13" customFormat="1">
      <c r="D72" s="53"/>
      <c r="I72" s="53"/>
    </row>
    <row r="73" spans="4:9" s="13" customFormat="1">
      <c r="D73" s="53"/>
      <c r="I73" s="53"/>
    </row>
    <row r="74" spans="4:9" s="13" customFormat="1">
      <c r="D74" s="53"/>
      <c r="I74" s="53"/>
    </row>
    <row r="75" spans="4:9" s="13" customFormat="1">
      <c r="D75" s="53"/>
      <c r="I75" s="53"/>
    </row>
    <row r="76" spans="4:9" s="13" customFormat="1">
      <c r="D76" s="53"/>
      <c r="I76" s="53"/>
    </row>
    <row r="77" spans="4:9" s="13" customFormat="1">
      <c r="D77" s="53"/>
      <c r="I77" s="53"/>
    </row>
    <row r="78" spans="4:9" s="13" customFormat="1">
      <c r="D78" s="53"/>
      <c r="I78" s="53"/>
    </row>
    <row r="79" spans="4:9" s="13" customFormat="1">
      <c r="D79" s="53"/>
      <c r="I79" s="53"/>
    </row>
    <row r="80" spans="4:9" s="13" customFormat="1">
      <c r="D80" s="53"/>
      <c r="I80" s="53"/>
    </row>
    <row r="81" spans="4:9" s="13" customFormat="1">
      <c r="D81" s="53"/>
      <c r="I81" s="53"/>
    </row>
    <row r="82" spans="4:9" s="13" customFormat="1">
      <c r="D82" s="53"/>
      <c r="I82" s="53"/>
    </row>
    <row r="83" spans="4:9" s="13" customFormat="1">
      <c r="D83" s="53"/>
      <c r="I83" s="53"/>
    </row>
    <row r="84" spans="4:9" s="13" customFormat="1">
      <c r="D84" s="53"/>
      <c r="I84" s="53"/>
    </row>
    <row r="85" spans="4:9" s="13" customFormat="1">
      <c r="D85" s="53"/>
      <c r="I85" s="53"/>
    </row>
    <row r="86" spans="4:9" s="13" customFormat="1">
      <c r="D86" s="53"/>
      <c r="I86" s="53"/>
    </row>
    <row r="87" spans="4:9" s="13" customFormat="1">
      <c r="D87" s="53"/>
      <c r="I87" s="53"/>
    </row>
    <row r="88" spans="4:9" s="13" customFormat="1">
      <c r="D88" s="53"/>
      <c r="I88" s="53"/>
    </row>
    <row r="89" spans="4:9" s="13" customFormat="1">
      <c r="D89" s="53"/>
      <c r="I89" s="53"/>
    </row>
    <row r="90" spans="4:9" s="13" customFormat="1">
      <c r="D90" s="53"/>
      <c r="I90" s="53"/>
    </row>
    <row r="91" spans="4:9" s="13" customFormat="1">
      <c r="D91" s="53"/>
      <c r="I91" s="53"/>
    </row>
    <row r="92" spans="4:9" s="13" customFormat="1">
      <c r="D92" s="53"/>
      <c r="I92" s="53"/>
    </row>
    <row r="93" spans="4:9" s="13" customFormat="1">
      <c r="D93" s="53"/>
      <c r="I93" s="53"/>
    </row>
    <row r="94" spans="4:9" s="13" customFormat="1">
      <c r="D94" s="53"/>
      <c r="I94" s="53"/>
    </row>
    <row r="95" spans="4:9" s="13" customFormat="1">
      <c r="D95" s="53"/>
      <c r="I95" s="53"/>
    </row>
    <row r="96" spans="4:9" s="13" customFormat="1">
      <c r="D96" s="53"/>
      <c r="I96" s="53"/>
    </row>
    <row r="97" spans="4:9" s="13" customFormat="1">
      <c r="D97" s="53"/>
      <c r="I97" s="53"/>
    </row>
    <row r="98" spans="4:9" s="13" customFormat="1">
      <c r="D98" s="53"/>
      <c r="I98" s="53"/>
    </row>
    <row r="99" spans="4:9" s="13" customFormat="1">
      <c r="D99" s="53"/>
      <c r="I99" s="53"/>
    </row>
    <row r="100" spans="4:9" s="13" customFormat="1">
      <c r="D100" s="53"/>
      <c r="I100" s="53"/>
    </row>
    <row r="101" spans="4:9" s="13" customFormat="1">
      <c r="D101" s="53"/>
      <c r="I101" s="53"/>
    </row>
    <row r="102" spans="4:9" s="13" customFormat="1">
      <c r="D102" s="53"/>
      <c r="I102" s="53"/>
    </row>
    <row r="103" spans="4:9" s="13" customFormat="1">
      <c r="D103" s="53"/>
      <c r="I103" s="53"/>
    </row>
    <row r="104" spans="4:9" s="13" customFormat="1">
      <c r="D104" s="53"/>
      <c r="I104" s="53"/>
    </row>
    <row r="105" spans="4:9" s="13" customFormat="1">
      <c r="D105" s="53"/>
      <c r="I105" s="53"/>
    </row>
    <row r="106" spans="4:9" s="13" customFormat="1">
      <c r="D106" s="53"/>
      <c r="I106" s="53"/>
    </row>
    <row r="107" spans="4:9" s="13" customFormat="1">
      <c r="D107" s="53"/>
      <c r="I107" s="53"/>
    </row>
    <row r="108" spans="4:9" s="13" customFormat="1">
      <c r="D108" s="53"/>
      <c r="I108" s="53"/>
    </row>
    <row r="109" spans="4:9" s="13" customFormat="1">
      <c r="D109" s="53"/>
      <c r="I109" s="53"/>
    </row>
    <row r="110" spans="4:9" s="13" customFormat="1">
      <c r="D110" s="53"/>
      <c r="I110" s="53"/>
    </row>
    <row r="111" spans="4:9" s="13" customFormat="1">
      <c r="D111" s="53"/>
      <c r="I111" s="53"/>
    </row>
    <row r="112" spans="4:9" s="13" customFormat="1">
      <c r="D112" s="53"/>
      <c r="I112" s="53"/>
    </row>
    <row r="113" spans="4:9" s="13" customFormat="1">
      <c r="D113" s="53"/>
      <c r="I113" s="53"/>
    </row>
    <row r="114" spans="4:9" s="13" customFormat="1">
      <c r="D114" s="53"/>
      <c r="I114" s="53"/>
    </row>
    <row r="115" spans="4:9" s="13" customFormat="1">
      <c r="D115" s="53"/>
      <c r="I115" s="53"/>
    </row>
    <row r="116" spans="4:9" s="13" customFormat="1">
      <c r="D116" s="53"/>
      <c r="I116" s="53"/>
    </row>
    <row r="117" spans="4:9" s="13" customFormat="1">
      <c r="D117" s="53"/>
      <c r="I117" s="53"/>
    </row>
    <row r="118" spans="4:9" s="13" customFormat="1">
      <c r="D118" s="53"/>
      <c r="I118" s="53"/>
    </row>
    <row r="119" spans="4:9" s="13" customFormat="1">
      <c r="D119" s="53"/>
      <c r="I119" s="53"/>
    </row>
    <row r="120" spans="4:9" s="13" customFormat="1">
      <c r="D120" s="53"/>
      <c r="I120" s="53"/>
    </row>
    <row r="121" spans="4:9" s="13" customFormat="1">
      <c r="D121" s="53"/>
      <c r="I121" s="53"/>
    </row>
    <row r="122" spans="4:9" s="13" customFormat="1">
      <c r="D122" s="53"/>
      <c r="I122" s="53"/>
    </row>
    <row r="123" spans="4:9" s="13" customFormat="1">
      <c r="D123" s="53"/>
      <c r="I123" s="53"/>
    </row>
    <row r="124" spans="4:9" s="13" customFormat="1">
      <c r="D124" s="53"/>
      <c r="I124" s="53"/>
    </row>
    <row r="125" spans="4:9" s="13" customFormat="1">
      <c r="D125" s="53"/>
      <c r="I125" s="53"/>
    </row>
    <row r="126" spans="4:9" s="13" customFormat="1">
      <c r="D126" s="53"/>
      <c r="I126" s="53"/>
    </row>
    <row r="127" spans="4:9" s="13" customFormat="1">
      <c r="D127" s="53"/>
      <c r="I127" s="53"/>
    </row>
    <row r="128" spans="4:9" s="13" customFormat="1">
      <c r="D128" s="53"/>
      <c r="I128" s="53"/>
    </row>
    <row r="129" spans="4:9" s="13" customFormat="1">
      <c r="D129" s="53"/>
      <c r="I129" s="53"/>
    </row>
    <row r="130" spans="4:9" s="13" customFormat="1">
      <c r="D130" s="53"/>
      <c r="I130" s="53"/>
    </row>
    <row r="131" spans="4:9" s="13" customFormat="1">
      <c r="D131" s="53"/>
      <c r="I131" s="53"/>
    </row>
    <row r="132" spans="4:9" s="13" customFormat="1">
      <c r="D132" s="53"/>
      <c r="I132" s="53"/>
    </row>
    <row r="133" spans="4:9" s="13" customFormat="1">
      <c r="D133" s="53"/>
      <c r="I133" s="53"/>
    </row>
    <row r="134" spans="4:9" s="13" customFormat="1">
      <c r="D134" s="53"/>
      <c r="I134" s="53"/>
    </row>
    <row r="135" spans="4:9" s="13" customFormat="1">
      <c r="D135" s="53"/>
      <c r="I135" s="53"/>
    </row>
    <row r="136" spans="4:9" s="13" customFormat="1">
      <c r="D136" s="53"/>
      <c r="I136" s="53"/>
    </row>
    <row r="137" spans="4:9" s="13" customFormat="1">
      <c r="D137" s="53"/>
      <c r="I137" s="53"/>
    </row>
    <row r="138" spans="4:9" s="13" customFormat="1">
      <c r="D138" s="53"/>
      <c r="I138" s="53"/>
    </row>
    <row r="139" spans="4:9" s="13" customFormat="1">
      <c r="D139" s="53"/>
      <c r="I139" s="53"/>
    </row>
    <row r="140" spans="4:9" s="13" customFormat="1">
      <c r="D140" s="53"/>
      <c r="I140" s="53"/>
    </row>
    <row r="141" spans="4:9" s="13" customFormat="1">
      <c r="D141" s="53"/>
      <c r="I141" s="53"/>
    </row>
    <row r="142" spans="4:9" s="13" customFormat="1">
      <c r="D142" s="53"/>
      <c r="I142" s="53"/>
    </row>
    <row r="143" spans="4:9" s="13" customFormat="1">
      <c r="D143" s="53"/>
      <c r="I143" s="53"/>
    </row>
    <row r="144" spans="4:9" s="13" customFormat="1">
      <c r="D144" s="53"/>
      <c r="I144" s="53"/>
    </row>
    <row r="145" spans="4:9" s="13" customFormat="1">
      <c r="D145" s="53"/>
      <c r="I145" s="53"/>
    </row>
    <row r="146" spans="4:9" s="13" customFormat="1">
      <c r="D146" s="53"/>
      <c r="I146" s="53"/>
    </row>
    <row r="147" spans="4:9" s="13" customFormat="1">
      <c r="D147" s="53"/>
      <c r="I147" s="53"/>
    </row>
    <row r="148" spans="4:9" s="13" customFormat="1">
      <c r="D148" s="53"/>
      <c r="I148" s="53"/>
    </row>
    <row r="149" spans="4:9" s="13" customFormat="1">
      <c r="D149" s="53"/>
      <c r="I149" s="53"/>
    </row>
    <row r="150" spans="4:9" s="13" customFormat="1">
      <c r="D150" s="53"/>
      <c r="I150" s="53"/>
    </row>
    <row r="151" spans="4:9" s="13" customFormat="1">
      <c r="D151" s="53"/>
      <c r="I151" s="53"/>
    </row>
    <row r="152" spans="4:9" s="13" customFormat="1">
      <c r="D152" s="53"/>
      <c r="I152" s="53"/>
    </row>
    <row r="153" spans="4:9" s="13" customFormat="1">
      <c r="D153" s="53"/>
      <c r="I153" s="53"/>
    </row>
    <row r="154" spans="4:9" s="13" customFormat="1">
      <c r="D154" s="53"/>
      <c r="I154" s="53"/>
    </row>
    <row r="155" spans="4:9" s="13" customFormat="1">
      <c r="D155" s="53"/>
      <c r="I155" s="53"/>
    </row>
    <row r="156" spans="4:9" s="13" customFormat="1">
      <c r="D156" s="53"/>
      <c r="I156" s="53"/>
    </row>
    <row r="157" spans="4:9" s="13" customFormat="1">
      <c r="D157" s="53"/>
      <c r="I157" s="53"/>
    </row>
    <row r="158" spans="4:9" s="13" customFormat="1">
      <c r="D158" s="53"/>
      <c r="I158" s="53"/>
    </row>
    <row r="159" spans="4:9" s="13" customFormat="1">
      <c r="D159" s="53"/>
      <c r="I159" s="53"/>
    </row>
    <row r="160" spans="4:9" s="13" customFormat="1">
      <c r="D160" s="53"/>
      <c r="I160" s="53"/>
    </row>
    <row r="161" spans="4:9" s="13" customFormat="1">
      <c r="D161" s="53"/>
      <c r="I161" s="53"/>
    </row>
    <row r="162" spans="4:9" s="13" customFormat="1">
      <c r="D162" s="53"/>
      <c r="I162" s="53"/>
    </row>
    <row r="163" spans="4:9" s="13" customFormat="1">
      <c r="D163" s="53"/>
      <c r="I163" s="53"/>
    </row>
    <row r="164" spans="4:9" s="13" customFormat="1">
      <c r="D164" s="53"/>
      <c r="I164" s="53"/>
    </row>
    <row r="165" spans="4:9" s="13" customFormat="1">
      <c r="D165" s="53"/>
      <c r="I165" s="53"/>
    </row>
    <row r="166" spans="4:9" s="13" customFormat="1">
      <c r="D166" s="53"/>
      <c r="I166" s="53"/>
    </row>
    <row r="167" spans="4:9" s="13" customFormat="1">
      <c r="D167" s="53"/>
      <c r="I167" s="53"/>
    </row>
    <row r="168" spans="4:9" s="13" customFormat="1">
      <c r="D168" s="53"/>
      <c r="I168" s="53"/>
    </row>
    <row r="169" spans="4:9" s="13" customFormat="1">
      <c r="D169" s="53"/>
      <c r="I169" s="53"/>
    </row>
    <row r="170" spans="4:9" s="13" customFormat="1">
      <c r="D170" s="53"/>
      <c r="I170" s="53"/>
    </row>
    <row r="171" spans="4:9" s="13" customFormat="1">
      <c r="D171" s="53"/>
      <c r="I171" s="53"/>
    </row>
    <row r="172" spans="4:9" s="13" customFormat="1">
      <c r="D172" s="53"/>
      <c r="I172" s="53"/>
    </row>
    <row r="173" spans="4:9" s="13" customFormat="1">
      <c r="D173" s="53"/>
      <c r="I173" s="53"/>
    </row>
    <row r="174" spans="4:9" s="13" customFormat="1">
      <c r="D174" s="53"/>
      <c r="I174" s="53"/>
    </row>
    <row r="175" spans="4:9" s="13" customFormat="1">
      <c r="D175" s="53"/>
      <c r="I175" s="53"/>
    </row>
    <row r="176" spans="4:9" s="13" customFormat="1">
      <c r="D176" s="53"/>
      <c r="I176" s="53"/>
    </row>
    <row r="177" spans="4:9" s="13" customFormat="1">
      <c r="D177" s="53"/>
      <c r="I177" s="53"/>
    </row>
    <row r="178" spans="4:9" s="13" customFormat="1">
      <c r="D178" s="53"/>
      <c r="I178" s="53"/>
    </row>
    <row r="179" spans="4:9" s="13" customFormat="1">
      <c r="D179" s="53"/>
      <c r="I179" s="53"/>
    </row>
    <row r="180" spans="4:9" s="13" customFormat="1">
      <c r="D180" s="53"/>
      <c r="I180" s="53"/>
    </row>
    <row r="181" spans="4:9" s="13" customFormat="1">
      <c r="D181" s="53"/>
      <c r="I181" s="53"/>
    </row>
    <row r="182" spans="4:9" s="13" customFormat="1">
      <c r="D182" s="53"/>
      <c r="I182" s="53"/>
    </row>
    <row r="183" spans="4:9" s="13" customFormat="1">
      <c r="D183" s="53"/>
      <c r="I183" s="53"/>
    </row>
    <row r="184" spans="4:9" s="13" customFormat="1">
      <c r="D184" s="53"/>
      <c r="I184" s="53"/>
    </row>
    <row r="185" spans="4:9" s="13" customFormat="1">
      <c r="D185" s="53"/>
      <c r="I185" s="53"/>
    </row>
    <row r="186" spans="4:9" s="13" customFormat="1">
      <c r="D186" s="53"/>
      <c r="I186" s="53"/>
    </row>
    <row r="187" spans="4:9" s="13" customFormat="1">
      <c r="D187" s="53"/>
      <c r="I187" s="53"/>
    </row>
    <row r="188" spans="4:9" s="13" customFormat="1">
      <c r="D188" s="53"/>
      <c r="I188" s="53"/>
    </row>
    <row r="189" spans="4:9" s="13" customFormat="1">
      <c r="D189" s="53"/>
      <c r="I189" s="53"/>
    </row>
    <row r="190" spans="4:9" s="13" customFormat="1">
      <c r="D190" s="53"/>
      <c r="I190" s="53"/>
    </row>
    <row r="191" spans="4:9" s="13" customFormat="1">
      <c r="D191" s="53"/>
      <c r="I191" s="53"/>
    </row>
    <row r="192" spans="4:9" s="13" customFormat="1">
      <c r="D192" s="53"/>
      <c r="I192" s="53"/>
    </row>
    <row r="193" spans="4:9" s="13" customFormat="1">
      <c r="D193" s="53"/>
      <c r="I193" s="53"/>
    </row>
    <row r="194" spans="4:9" s="13" customFormat="1">
      <c r="D194" s="53"/>
      <c r="I194" s="53"/>
    </row>
    <row r="195" spans="4:9" s="13" customFormat="1">
      <c r="D195" s="53"/>
      <c r="I195" s="53"/>
    </row>
    <row r="196" spans="4:9" s="13" customFormat="1">
      <c r="D196" s="53"/>
      <c r="I196" s="53"/>
    </row>
    <row r="197" spans="4:9" s="13" customFormat="1">
      <c r="D197" s="53"/>
      <c r="I197" s="53"/>
    </row>
    <row r="198" spans="4:9" s="13" customFormat="1">
      <c r="D198" s="53"/>
      <c r="I198" s="53"/>
    </row>
    <row r="199" spans="4:9" s="13" customFormat="1">
      <c r="D199" s="53"/>
      <c r="I199" s="53"/>
    </row>
    <row r="200" spans="4:9" s="13" customFormat="1">
      <c r="D200" s="53"/>
      <c r="I200" s="53"/>
    </row>
    <row r="201" spans="4:9" s="13" customFormat="1">
      <c r="D201" s="53"/>
      <c r="I201" s="53"/>
    </row>
    <row r="202" spans="4:9" s="13" customFormat="1">
      <c r="D202" s="53"/>
      <c r="I202" s="53"/>
    </row>
    <row r="203" spans="4:9" s="13" customFormat="1">
      <c r="D203" s="53"/>
      <c r="I203" s="53"/>
    </row>
    <row r="204" spans="4:9" s="13" customFormat="1">
      <c r="D204" s="53"/>
      <c r="I204" s="53"/>
    </row>
    <row r="205" spans="4:9" s="13" customFormat="1">
      <c r="D205" s="53"/>
      <c r="I205" s="53"/>
    </row>
    <row r="206" spans="4:9" s="13" customFormat="1">
      <c r="D206" s="53"/>
      <c r="I206" s="53"/>
    </row>
    <row r="207" spans="4:9" s="13" customFormat="1">
      <c r="D207" s="53"/>
      <c r="I207" s="53"/>
    </row>
    <row r="208" spans="4:9" s="13" customFormat="1">
      <c r="D208" s="53"/>
      <c r="I208" s="53"/>
    </row>
    <row r="209" spans="4:9" s="13" customFormat="1">
      <c r="D209" s="53"/>
      <c r="I209" s="53"/>
    </row>
    <row r="210" spans="4:9" s="13" customFormat="1">
      <c r="D210" s="53"/>
      <c r="I210" s="53"/>
    </row>
    <row r="211" spans="4:9" s="13" customFormat="1">
      <c r="D211" s="53"/>
      <c r="I211" s="53"/>
    </row>
    <row r="212" spans="4:9" s="13" customFormat="1">
      <c r="D212" s="53"/>
      <c r="I212" s="53"/>
    </row>
    <row r="213" spans="4:9" s="13" customFormat="1">
      <c r="D213" s="53"/>
      <c r="I213" s="53"/>
    </row>
    <row r="214" spans="4:9" s="13" customFormat="1">
      <c r="D214" s="53"/>
      <c r="I214" s="53"/>
    </row>
    <row r="215" spans="4:9" s="13" customFormat="1">
      <c r="D215" s="53"/>
      <c r="I215" s="53"/>
    </row>
    <row r="216" spans="4:9" s="13" customFormat="1">
      <c r="D216" s="53"/>
      <c r="I216" s="53"/>
    </row>
    <row r="217" spans="4:9" s="13" customFormat="1">
      <c r="D217" s="53"/>
      <c r="I217" s="53"/>
    </row>
    <row r="218" spans="4:9" s="13" customFormat="1">
      <c r="D218" s="53"/>
      <c r="I218" s="53"/>
    </row>
    <row r="219" spans="4:9" s="13" customFormat="1">
      <c r="D219" s="53"/>
      <c r="I219" s="53"/>
    </row>
    <row r="220" spans="4:9" s="13" customFormat="1">
      <c r="D220" s="53"/>
      <c r="I220" s="53"/>
    </row>
    <row r="221" spans="4:9" s="13" customFormat="1">
      <c r="D221" s="53"/>
      <c r="I221" s="53"/>
    </row>
    <row r="222" spans="4:9" s="13" customFormat="1">
      <c r="D222" s="53"/>
      <c r="I222" s="53"/>
    </row>
    <row r="223" spans="4:9" s="13" customFormat="1">
      <c r="D223" s="53"/>
      <c r="I223" s="53"/>
    </row>
    <row r="224" spans="4:9" s="13" customFormat="1">
      <c r="D224" s="53"/>
      <c r="I224" s="53"/>
    </row>
    <row r="225" spans="4:9" s="13" customFormat="1">
      <c r="D225" s="53"/>
      <c r="I225" s="53"/>
    </row>
    <row r="226" spans="4:9" s="13" customFormat="1">
      <c r="D226" s="53"/>
      <c r="I226" s="53"/>
    </row>
    <row r="227" spans="4:9" s="13" customFormat="1">
      <c r="D227" s="53"/>
      <c r="I227" s="53"/>
    </row>
    <row r="228" spans="4:9" s="13" customFormat="1">
      <c r="D228" s="53"/>
      <c r="I228" s="53"/>
    </row>
    <row r="229" spans="4:9" s="13" customFormat="1">
      <c r="D229" s="53"/>
      <c r="I229" s="53"/>
    </row>
    <row r="230" spans="4:9" s="13" customFormat="1">
      <c r="D230" s="53"/>
      <c r="I230" s="53"/>
    </row>
    <row r="231" spans="4:9" s="13" customFormat="1">
      <c r="D231" s="53"/>
      <c r="I231" s="53"/>
    </row>
    <row r="232" spans="4:9" s="13" customFormat="1">
      <c r="D232" s="53"/>
      <c r="I232" s="53"/>
    </row>
    <row r="233" spans="4:9" s="13" customFormat="1">
      <c r="D233" s="53"/>
      <c r="I233" s="53"/>
    </row>
    <row r="234" spans="4:9" s="13" customFormat="1">
      <c r="D234" s="53"/>
      <c r="I234" s="53"/>
    </row>
    <row r="235" spans="4:9" s="13" customFormat="1">
      <c r="D235" s="53"/>
      <c r="I235" s="53"/>
    </row>
    <row r="236" spans="4:9" s="13" customFormat="1">
      <c r="D236" s="53"/>
      <c r="I236" s="53"/>
    </row>
    <row r="237" spans="4:9" s="13" customFormat="1">
      <c r="D237" s="53"/>
      <c r="I237" s="53"/>
    </row>
    <row r="238" spans="4:9" s="13" customFormat="1">
      <c r="D238" s="53"/>
      <c r="I238" s="53"/>
    </row>
    <row r="239" spans="4:9" s="13" customFormat="1">
      <c r="D239" s="53"/>
      <c r="I239" s="53"/>
    </row>
    <row r="240" spans="4:9" s="13" customFormat="1">
      <c r="D240" s="53"/>
      <c r="I240" s="53"/>
    </row>
    <row r="241" spans="4:9" s="13" customFormat="1">
      <c r="D241" s="53"/>
      <c r="I241" s="53"/>
    </row>
    <row r="242" spans="4:9" s="13" customFormat="1">
      <c r="D242" s="53"/>
      <c r="I242" s="53"/>
    </row>
    <row r="243" spans="4:9" s="13" customFormat="1">
      <c r="D243" s="53"/>
      <c r="I243" s="53"/>
    </row>
    <row r="244" spans="4:9" s="13" customFormat="1">
      <c r="D244" s="53"/>
      <c r="I244" s="53"/>
    </row>
    <row r="245" spans="4:9" s="13" customFormat="1">
      <c r="D245" s="53"/>
      <c r="I245" s="53"/>
    </row>
    <row r="246" spans="4:9" s="13" customFormat="1">
      <c r="D246" s="53"/>
      <c r="I246" s="53"/>
    </row>
    <row r="247" spans="4:9" s="13" customFormat="1">
      <c r="D247" s="53"/>
      <c r="I247" s="53"/>
    </row>
    <row r="248" spans="4:9" s="13" customFormat="1">
      <c r="D248" s="53"/>
      <c r="I248" s="53"/>
    </row>
    <row r="249" spans="4:9" s="13" customFormat="1">
      <c r="D249" s="53"/>
      <c r="I249" s="53"/>
    </row>
    <row r="250" spans="4:9" s="13" customFormat="1">
      <c r="D250" s="53"/>
      <c r="I250" s="53"/>
    </row>
    <row r="251" spans="4:9" s="13" customFormat="1">
      <c r="D251" s="53"/>
      <c r="I251" s="53"/>
    </row>
    <row r="252" spans="4:9" s="13" customFormat="1">
      <c r="D252" s="53"/>
      <c r="I252" s="53"/>
    </row>
    <row r="253" spans="4:9" s="13" customFormat="1">
      <c r="D253" s="53"/>
      <c r="I253" s="53"/>
    </row>
    <row r="254" spans="4:9" s="13" customFormat="1">
      <c r="D254" s="53"/>
      <c r="I254" s="53"/>
    </row>
    <row r="255" spans="4:9" s="13" customFormat="1">
      <c r="D255" s="53"/>
      <c r="I255" s="53"/>
    </row>
    <row r="256" spans="4:9" s="13" customFormat="1">
      <c r="D256" s="53"/>
      <c r="I256" s="53"/>
    </row>
    <row r="257" spans="4:9" s="13" customFormat="1">
      <c r="D257" s="53"/>
      <c r="I257" s="53"/>
    </row>
    <row r="258" spans="4:9" s="13" customFormat="1">
      <c r="D258" s="53"/>
      <c r="I258" s="53"/>
    </row>
    <row r="259" spans="4:9" s="13" customFormat="1">
      <c r="D259" s="53"/>
      <c r="I259" s="53"/>
    </row>
    <row r="260" spans="4:9" s="13" customFormat="1">
      <c r="D260" s="53"/>
      <c r="I260" s="53"/>
    </row>
    <row r="261" spans="4:9" s="13" customFormat="1">
      <c r="D261" s="53"/>
      <c r="I261" s="53"/>
    </row>
    <row r="262" spans="4:9" s="13" customFormat="1">
      <c r="D262" s="53"/>
      <c r="I262" s="53"/>
    </row>
    <row r="263" spans="4:9" s="13" customFormat="1">
      <c r="D263" s="53"/>
      <c r="I263" s="53"/>
    </row>
    <row r="264" spans="4:9" s="13" customFormat="1">
      <c r="D264" s="53"/>
      <c r="I264" s="53"/>
    </row>
    <row r="265" spans="4:9" s="13" customFormat="1">
      <c r="D265" s="53"/>
      <c r="I265" s="53"/>
    </row>
    <row r="266" spans="4:9" s="13" customFormat="1">
      <c r="D266" s="53"/>
      <c r="I266" s="53"/>
    </row>
    <row r="267" spans="4:9" s="13" customFormat="1">
      <c r="D267" s="53"/>
      <c r="I267" s="53"/>
    </row>
    <row r="268" spans="4:9" s="13" customFormat="1">
      <c r="D268" s="53"/>
      <c r="I268" s="53"/>
    </row>
    <row r="269" spans="4:9" s="13" customFormat="1">
      <c r="D269" s="53"/>
      <c r="I269" s="53"/>
    </row>
    <row r="270" spans="4:9" s="13" customFormat="1">
      <c r="D270" s="53"/>
      <c r="I270" s="53"/>
    </row>
    <row r="271" spans="4:9" s="13" customFormat="1">
      <c r="D271" s="53"/>
      <c r="I271" s="53"/>
    </row>
    <row r="272" spans="4:9" s="13" customFormat="1">
      <c r="D272" s="53"/>
      <c r="I272" s="53"/>
    </row>
    <row r="273" spans="4:9" s="13" customFormat="1">
      <c r="D273" s="53"/>
      <c r="I273" s="53"/>
    </row>
    <row r="274" spans="4:9" s="13" customFormat="1">
      <c r="D274" s="53"/>
      <c r="I274" s="53"/>
    </row>
    <row r="275" spans="4:9" s="13" customFormat="1">
      <c r="D275" s="53"/>
      <c r="I275" s="53"/>
    </row>
    <row r="276" spans="4:9" s="13" customFormat="1">
      <c r="D276" s="53"/>
      <c r="I276" s="53"/>
    </row>
    <row r="277" spans="4:9" s="13" customFormat="1">
      <c r="D277" s="53"/>
      <c r="I277" s="53"/>
    </row>
    <row r="278" spans="4:9" s="13" customFormat="1">
      <c r="D278" s="53"/>
      <c r="I278" s="53"/>
    </row>
    <row r="279" spans="4:9" s="13" customFormat="1">
      <c r="D279" s="53"/>
      <c r="I279" s="53"/>
    </row>
    <row r="280" spans="4:9" s="13" customFormat="1">
      <c r="D280" s="53"/>
      <c r="I280" s="53"/>
    </row>
    <row r="281" spans="4:9" s="13" customFormat="1">
      <c r="D281" s="53"/>
      <c r="I281" s="53"/>
    </row>
    <row r="282" spans="4:9" s="13" customFormat="1">
      <c r="D282" s="53"/>
      <c r="I282" s="53"/>
    </row>
    <row r="283" spans="4:9" s="13" customFormat="1">
      <c r="D283" s="53"/>
      <c r="I283" s="53"/>
    </row>
    <row r="284" spans="4:9" s="13" customFormat="1">
      <c r="D284" s="53"/>
      <c r="I284" s="53"/>
    </row>
    <row r="285" spans="4:9" s="13" customFormat="1">
      <c r="D285" s="53"/>
      <c r="I285" s="53"/>
    </row>
    <row r="286" spans="4:9" s="13" customFormat="1">
      <c r="D286" s="53"/>
      <c r="I286" s="53"/>
    </row>
    <row r="287" spans="4:9" s="13" customFormat="1">
      <c r="D287" s="53"/>
      <c r="I287" s="53"/>
    </row>
    <row r="288" spans="4:9" s="13" customFormat="1">
      <c r="D288" s="53"/>
      <c r="I288" s="53"/>
    </row>
    <row r="289" spans="1:9" s="13" customFormat="1">
      <c r="D289" s="53"/>
      <c r="I289" s="53"/>
    </row>
    <row r="290" spans="1:9" s="13" customFormat="1">
      <c r="A290" s="10"/>
      <c r="B290" s="10"/>
      <c r="C290" s="10"/>
      <c r="D290" s="11"/>
      <c r="E290" s="10"/>
      <c r="I290" s="53"/>
    </row>
  </sheetData>
  <sheetProtection selectLockedCells="1"/>
  <phoneticPr fontId="4" type="noConversion"/>
  <pageMargins left="0.7" right="0.7" top="0.75" bottom="0.32" header="0.3" footer="0.3"/>
  <pageSetup scale="93" pageOrder="overThenDown" orientation="portrait" horizontalDpi="1200" verticalDpi="1200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0"/>
  <sheetViews>
    <sheetView topLeftCell="A37" zoomScaleNormal="100" workbookViewId="0">
      <selection activeCell="J4" sqref="J4"/>
    </sheetView>
  </sheetViews>
  <sheetFormatPr baseColWidth="10" defaultColWidth="9.1640625" defaultRowHeight="13"/>
  <cols>
    <col min="1" max="1" width="6.5" style="10" customWidth="1"/>
    <col min="2" max="2" width="10" style="10" customWidth="1"/>
    <col min="3" max="3" width="21.6640625" style="10" customWidth="1"/>
    <col min="4" max="4" width="17.5" style="10" customWidth="1"/>
    <col min="5" max="5" width="11.6640625" style="11" bestFit="1" customWidth="1"/>
    <col min="6" max="6" width="2.5" style="10" customWidth="1"/>
    <col min="7" max="7" width="6.5" style="10" customWidth="1"/>
    <col min="8" max="8" width="25.1640625" style="10" customWidth="1"/>
    <col min="9" max="9" width="22.83203125" style="10" customWidth="1"/>
    <col min="10" max="10" width="12.6640625" style="11" customWidth="1"/>
    <col min="11" max="16384" width="9.1640625" style="10"/>
  </cols>
  <sheetData>
    <row r="1" spans="1:11" s="13" customFormat="1" ht="16">
      <c r="A1" s="87" t="s">
        <v>71</v>
      </c>
      <c r="B1" s="84"/>
      <c r="C1" s="84"/>
      <c r="D1" s="84"/>
      <c r="E1" s="85"/>
      <c r="F1" s="84"/>
      <c r="G1" s="84"/>
      <c r="H1" s="84"/>
      <c r="I1" s="84"/>
      <c r="J1" s="85"/>
      <c r="K1" s="51"/>
    </row>
    <row r="2" spans="1:11" s="13" customFormat="1" ht="16">
      <c r="A2" s="87" t="s">
        <v>212</v>
      </c>
      <c r="B2" s="84"/>
      <c r="C2" s="84"/>
      <c r="D2" s="84"/>
      <c r="E2" s="85"/>
      <c r="F2" s="84"/>
      <c r="G2" s="84"/>
      <c r="H2" s="84"/>
      <c r="I2" s="84"/>
      <c r="J2" s="85"/>
      <c r="K2" s="51"/>
    </row>
    <row r="3" spans="1:11" s="13" customFormat="1">
      <c r="A3" s="56"/>
      <c r="B3" s="56"/>
      <c r="C3" s="56"/>
      <c r="D3" s="56"/>
      <c r="E3" s="55"/>
      <c r="F3" s="56"/>
      <c r="G3" s="56"/>
      <c r="H3" s="56"/>
      <c r="I3" s="56"/>
      <c r="J3" s="55"/>
    </row>
    <row r="4" spans="1:11" s="13" customFormat="1" ht="14">
      <c r="A4" s="88" t="s">
        <v>111</v>
      </c>
      <c r="B4" s="89"/>
      <c r="C4" s="89"/>
      <c r="D4" s="89"/>
      <c r="E4" s="90"/>
      <c r="F4" s="89"/>
      <c r="G4" s="89"/>
      <c r="H4" s="89"/>
      <c r="I4" s="89"/>
      <c r="J4" s="90"/>
    </row>
    <row r="5" spans="1:11" s="13" customFormat="1" ht="14">
      <c r="A5" s="88">
        <v>5000</v>
      </c>
      <c r="B5" s="88" t="s">
        <v>49</v>
      </c>
      <c r="C5" s="88"/>
      <c r="D5" s="89"/>
      <c r="E5" s="90"/>
      <c r="F5" s="89"/>
      <c r="G5" s="88">
        <v>5300</v>
      </c>
      <c r="H5" s="88" t="s">
        <v>55</v>
      </c>
      <c r="I5" s="89"/>
      <c r="J5" s="90"/>
    </row>
    <row r="6" spans="1:11" s="13" customFormat="1" ht="14">
      <c r="A6" s="89"/>
      <c r="B6" s="89">
        <v>5005</v>
      </c>
      <c r="C6" s="89" t="s">
        <v>112</v>
      </c>
      <c r="D6" s="89"/>
      <c r="E6" s="138"/>
      <c r="F6" s="89"/>
      <c r="G6" s="89"/>
      <c r="H6" s="104" t="s">
        <v>228</v>
      </c>
      <c r="I6" s="89"/>
      <c r="J6" s="112"/>
    </row>
    <row r="7" spans="1:11" s="13" customFormat="1" ht="14">
      <c r="A7" s="89"/>
      <c r="B7" s="89">
        <v>5010</v>
      </c>
      <c r="C7" s="89" t="s">
        <v>113</v>
      </c>
      <c r="D7" s="89"/>
      <c r="E7" s="114"/>
      <c r="F7" s="89"/>
      <c r="G7" s="89"/>
      <c r="H7" s="104" t="s">
        <v>229</v>
      </c>
      <c r="I7" s="89"/>
      <c r="J7" s="114"/>
    </row>
    <row r="8" spans="1:11" s="13" customFormat="1" ht="14">
      <c r="A8" s="89"/>
      <c r="B8" s="89">
        <v>5012</v>
      </c>
      <c r="C8" s="89" t="s">
        <v>114</v>
      </c>
      <c r="D8" s="89"/>
      <c r="E8" s="70"/>
      <c r="F8" s="89"/>
      <c r="G8" s="89"/>
      <c r="H8" s="104" t="s">
        <v>230</v>
      </c>
      <c r="I8" s="89"/>
      <c r="J8" s="114"/>
    </row>
    <row r="9" spans="1:11" s="13" customFormat="1" ht="14">
      <c r="A9" s="89"/>
      <c r="B9" s="89"/>
      <c r="C9" s="104" t="s">
        <v>218</v>
      </c>
      <c r="D9" s="89"/>
      <c r="E9" s="114"/>
      <c r="F9" s="89"/>
      <c r="G9" s="89"/>
      <c r="H9" s="104" t="s">
        <v>231</v>
      </c>
      <c r="I9" s="89"/>
      <c r="J9" s="114"/>
    </row>
    <row r="10" spans="1:11" s="13" customFormat="1" ht="14">
      <c r="A10" s="89"/>
      <c r="B10" s="89"/>
      <c r="C10" s="104" t="s">
        <v>219</v>
      </c>
      <c r="D10" s="89"/>
      <c r="E10" s="114"/>
      <c r="F10" s="89"/>
      <c r="G10" s="89"/>
      <c r="H10" s="104" t="s">
        <v>232</v>
      </c>
      <c r="I10" s="89"/>
      <c r="J10" s="114"/>
    </row>
    <row r="11" spans="1:11" s="13" customFormat="1" ht="15" thickBot="1">
      <c r="A11" s="89"/>
      <c r="B11" s="89"/>
      <c r="C11" s="104" t="s">
        <v>220</v>
      </c>
      <c r="D11" s="89"/>
      <c r="E11" s="114"/>
      <c r="F11" s="89"/>
      <c r="G11" s="89"/>
      <c r="H11" s="89" t="s">
        <v>215</v>
      </c>
      <c r="I11" s="89"/>
      <c r="J11" s="92">
        <f>SUM(J6:J10)</f>
        <v>0</v>
      </c>
    </row>
    <row r="12" spans="1:11" s="13" customFormat="1" ht="15" thickTop="1">
      <c r="A12" s="89"/>
      <c r="B12" s="89"/>
      <c r="C12" s="104" t="s">
        <v>221</v>
      </c>
      <c r="D12" s="89"/>
      <c r="E12" s="114"/>
      <c r="F12" s="89"/>
      <c r="G12" s="89"/>
      <c r="H12" s="89"/>
      <c r="I12" s="89"/>
      <c r="J12" s="90"/>
    </row>
    <row r="13" spans="1:11" s="13" customFormat="1" ht="14">
      <c r="A13" s="89"/>
      <c r="B13" s="89"/>
      <c r="C13" s="104" t="s">
        <v>222</v>
      </c>
      <c r="D13" s="89"/>
      <c r="E13" s="114"/>
      <c r="F13" s="89"/>
      <c r="G13" s="88">
        <v>5400</v>
      </c>
      <c r="H13" s="88" t="s">
        <v>56</v>
      </c>
      <c r="I13" s="89"/>
      <c r="J13" s="90"/>
    </row>
    <row r="14" spans="1:11" s="13" customFormat="1" ht="14">
      <c r="A14" s="89"/>
      <c r="B14" s="89">
        <v>5020</v>
      </c>
      <c r="C14" s="89" t="s">
        <v>200</v>
      </c>
      <c r="D14" s="89"/>
      <c r="E14" s="70"/>
      <c r="F14" s="89"/>
      <c r="G14" s="89"/>
      <c r="H14" s="104" t="s">
        <v>233</v>
      </c>
      <c r="I14" s="89"/>
      <c r="J14" s="112"/>
    </row>
    <row r="15" spans="1:11" s="13" customFormat="1" ht="14">
      <c r="A15" s="89"/>
      <c r="B15" s="89"/>
      <c r="C15" s="104" t="s">
        <v>223</v>
      </c>
      <c r="D15" s="89"/>
      <c r="E15" s="114"/>
      <c r="F15" s="89"/>
      <c r="G15" s="89"/>
      <c r="H15" s="104" t="s">
        <v>234</v>
      </c>
      <c r="I15" s="89"/>
      <c r="J15" s="114"/>
    </row>
    <row r="16" spans="1:11" s="13" customFormat="1" ht="14">
      <c r="A16" s="89"/>
      <c r="B16" s="89"/>
      <c r="C16" s="104" t="s">
        <v>224</v>
      </c>
      <c r="D16" s="89"/>
      <c r="E16" s="114"/>
      <c r="F16" s="89"/>
      <c r="G16" s="89"/>
      <c r="H16" s="104" t="s">
        <v>235</v>
      </c>
      <c r="I16" s="89"/>
      <c r="J16" s="114"/>
    </row>
    <row r="17" spans="1:10" s="13" customFormat="1" ht="15" thickBot="1">
      <c r="A17" s="89"/>
      <c r="B17" s="89"/>
      <c r="C17" s="104" t="s">
        <v>225</v>
      </c>
      <c r="D17" s="89"/>
      <c r="E17" s="114"/>
      <c r="F17" s="89"/>
      <c r="G17" s="89"/>
      <c r="H17" s="89" t="s">
        <v>215</v>
      </c>
      <c r="I17" s="89"/>
      <c r="J17" s="93">
        <f>SUM(J14:J16)</f>
        <v>0</v>
      </c>
    </row>
    <row r="18" spans="1:10" s="13" customFormat="1" ht="15" thickTop="1">
      <c r="A18" s="89"/>
      <c r="B18" s="89"/>
      <c r="C18" s="104" t="s">
        <v>226</v>
      </c>
      <c r="D18" s="89"/>
      <c r="E18" s="114"/>
      <c r="F18" s="89"/>
      <c r="G18" s="89"/>
      <c r="H18" s="89"/>
      <c r="I18" s="89"/>
      <c r="J18" s="90"/>
    </row>
    <row r="19" spans="1:10" s="13" customFormat="1" ht="15" thickBot="1">
      <c r="A19" s="89"/>
      <c r="B19" s="89"/>
      <c r="C19" s="104" t="s">
        <v>227</v>
      </c>
      <c r="D19" s="89"/>
      <c r="E19" s="114"/>
      <c r="F19" s="89"/>
      <c r="G19" s="88">
        <v>5500</v>
      </c>
      <c r="H19" s="88" t="s">
        <v>115</v>
      </c>
      <c r="I19" s="89"/>
      <c r="J19" s="115"/>
    </row>
    <row r="20" spans="1:10" s="13" customFormat="1" ht="15" thickTop="1">
      <c r="A20" s="89"/>
      <c r="B20" s="89"/>
      <c r="C20" s="104"/>
      <c r="D20" s="89"/>
      <c r="E20" s="114"/>
      <c r="F20" s="89"/>
      <c r="G20" s="88"/>
      <c r="H20" s="88"/>
      <c r="I20" s="89"/>
      <c r="J20" s="116"/>
    </row>
    <row r="21" spans="1:10" s="13" customFormat="1" ht="15" thickBot="1">
      <c r="A21" s="89"/>
      <c r="B21" s="89">
        <v>5030</v>
      </c>
      <c r="C21" s="89" t="s">
        <v>201</v>
      </c>
      <c r="D21" s="89"/>
      <c r="E21" s="114"/>
      <c r="F21" s="89"/>
      <c r="G21" s="88">
        <v>5600</v>
      </c>
      <c r="H21" s="88" t="s">
        <v>59</v>
      </c>
      <c r="I21" s="89"/>
      <c r="J21" s="115"/>
    </row>
    <row r="22" spans="1:10" s="13" customFormat="1" ht="15" thickTop="1">
      <c r="A22" s="89"/>
      <c r="B22" s="89">
        <v>5045</v>
      </c>
      <c r="C22" s="89" t="s">
        <v>116</v>
      </c>
      <c r="D22" s="89"/>
      <c r="E22" s="114"/>
      <c r="F22" s="89"/>
      <c r="G22" s="89"/>
      <c r="H22" s="89"/>
      <c r="I22" s="89"/>
      <c r="J22" s="116"/>
    </row>
    <row r="23" spans="1:10" s="13" customFormat="1" ht="14">
      <c r="A23" s="89"/>
      <c r="B23" s="89">
        <v>5050</v>
      </c>
      <c r="C23" s="89" t="s">
        <v>117</v>
      </c>
      <c r="D23" s="89"/>
      <c r="E23" s="114"/>
      <c r="F23" s="89"/>
      <c r="G23" s="88">
        <v>5700</v>
      </c>
      <c r="H23" s="88" t="s">
        <v>60</v>
      </c>
      <c r="I23" s="89"/>
      <c r="J23" s="113"/>
    </row>
    <row r="24" spans="1:10" s="13" customFormat="1" ht="14">
      <c r="A24" s="89"/>
      <c r="B24" s="89">
        <v>5055</v>
      </c>
      <c r="C24" s="89" t="s">
        <v>202</v>
      </c>
      <c r="D24" s="89"/>
      <c r="E24" s="114"/>
      <c r="F24" s="89"/>
      <c r="G24" s="89"/>
      <c r="H24" s="104" t="s">
        <v>236</v>
      </c>
      <c r="I24" s="89"/>
      <c r="J24" s="112"/>
    </row>
    <row r="25" spans="1:10" s="13" customFormat="1" ht="14">
      <c r="A25" s="89"/>
      <c r="B25" s="89">
        <v>5065</v>
      </c>
      <c r="C25" s="89" t="s">
        <v>118</v>
      </c>
      <c r="D25" s="89"/>
      <c r="E25" s="114"/>
      <c r="F25" s="89"/>
      <c r="G25" s="89"/>
      <c r="H25" s="104" t="s">
        <v>237</v>
      </c>
      <c r="I25" s="89"/>
      <c r="J25" s="112"/>
    </row>
    <row r="26" spans="1:10" s="13" customFormat="1" ht="15" thickBot="1">
      <c r="A26" s="89"/>
      <c r="B26" s="89">
        <v>5070</v>
      </c>
      <c r="C26" s="89" t="s">
        <v>119</v>
      </c>
      <c r="D26" s="89"/>
      <c r="E26" s="114"/>
      <c r="F26" s="89"/>
      <c r="G26" s="89"/>
      <c r="H26" s="89" t="s">
        <v>215</v>
      </c>
      <c r="I26" s="89"/>
      <c r="J26" s="93">
        <f>SUM(J24:J25)</f>
        <v>0</v>
      </c>
    </row>
    <row r="27" spans="1:10" s="13" customFormat="1" ht="15" thickTop="1">
      <c r="A27" s="89"/>
      <c r="B27" s="89">
        <v>5075</v>
      </c>
      <c r="C27" s="89" t="s">
        <v>120</v>
      </c>
      <c r="D27" s="89"/>
      <c r="E27" s="114"/>
      <c r="F27" s="89"/>
      <c r="G27" s="89"/>
      <c r="H27" s="89"/>
      <c r="I27" s="89"/>
      <c r="J27" s="90"/>
    </row>
    <row r="28" spans="1:10" s="13" customFormat="1" ht="15" thickBot="1">
      <c r="A28" s="89"/>
      <c r="B28" s="89">
        <v>5080</v>
      </c>
      <c r="C28" s="89" t="s">
        <v>121</v>
      </c>
      <c r="D28" s="89"/>
      <c r="E28" s="114"/>
      <c r="F28" s="89"/>
      <c r="G28" s="88">
        <v>5800</v>
      </c>
      <c r="H28" s="88" t="s">
        <v>62</v>
      </c>
      <c r="I28" s="89"/>
      <c r="J28" s="115"/>
    </row>
    <row r="29" spans="1:10" s="13" customFormat="1" ht="15" thickTop="1">
      <c r="A29" s="89"/>
      <c r="B29" s="89">
        <v>5085</v>
      </c>
      <c r="C29" s="89" t="s">
        <v>122</v>
      </c>
      <c r="D29" s="89"/>
      <c r="E29" s="114"/>
      <c r="F29" s="89"/>
      <c r="G29" s="88"/>
      <c r="H29" s="88"/>
      <c r="I29" s="89"/>
      <c r="J29" s="116"/>
    </row>
    <row r="30" spans="1:10" s="13" customFormat="1" ht="15" thickBot="1">
      <c r="A30" s="89"/>
      <c r="B30" s="89">
        <v>5090</v>
      </c>
      <c r="C30" s="89" t="s">
        <v>123</v>
      </c>
      <c r="D30" s="89"/>
      <c r="E30" s="114"/>
      <c r="F30" s="89"/>
      <c r="G30" s="88">
        <v>5900</v>
      </c>
      <c r="H30" s="88" t="s">
        <v>64</v>
      </c>
      <c r="I30" s="89"/>
      <c r="J30" s="115"/>
    </row>
    <row r="31" spans="1:10" s="13" customFormat="1" ht="15" thickTop="1">
      <c r="A31" s="89"/>
      <c r="B31" s="89">
        <v>5095</v>
      </c>
      <c r="C31" s="89" t="s">
        <v>124</v>
      </c>
      <c r="D31" s="89"/>
      <c r="E31" s="114"/>
      <c r="F31" s="89"/>
      <c r="G31" s="88"/>
      <c r="H31" s="88"/>
      <c r="I31" s="89"/>
      <c r="J31" s="116"/>
    </row>
    <row r="32" spans="1:10" s="13" customFormat="1" ht="15" thickBot="1">
      <c r="A32" s="89"/>
      <c r="B32" s="89" t="s">
        <v>215</v>
      </c>
      <c r="C32" s="89"/>
      <c r="D32" s="89"/>
      <c r="E32" s="93">
        <f>SUM(E6:E31)</f>
        <v>0</v>
      </c>
      <c r="F32" s="89"/>
      <c r="G32" s="88">
        <v>6000</v>
      </c>
      <c r="H32" s="88" t="s">
        <v>66</v>
      </c>
      <c r="I32" s="89"/>
      <c r="J32" s="115"/>
    </row>
    <row r="33" spans="1:10" s="13" customFormat="1" ht="15" thickTop="1">
      <c r="A33" s="89"/>
      <c r="B33" s="89"/>
      <c r="C33" s="89"/>
      <c r="D33" s="89"/>
      <c r="E33" s="90"/>
      <c r="F33" s="89"/>
      <c r="G33" s="89"/>
      <c r="H33" s="89"/>
      <c r="I33" s="89"/>
      <c r="J33" s="116"/>
    </row>
    <row r="34" spans="1:10" s="13" customFormat="1" ht="14">
      <c r="A34" s="88">
        <v>5100</v>
      </c>
      <c r="B34" s="88" t="s">
        <v>51</v>
      </c>
      <c r="C34" s="89"/>
      <c r="D34" s="89"/>
      <c r="E34" s="90"/>
      <c r="F34" s="89"/>
      <c r="G34" s="88">
        <v>6200</v>
      </c>
      <c r="H34" s="88" t="s">
        <v>50</v>
      </c>
      <c r="I34" s="89"/>
      <c r="J34" s="116"/>
    </row>
    <row r="35" spans="1:10" s="13" customFormat="1" ht="14">
      <c r="A35" s="89"/>
      <c r="B35" s="89">
        <v>5102</v>
      </c>
      <c r="C35" s="89" t="s">
        <v>125</v>
      </c>
      <c r="D35" s="89"/>
      <c r="E35" s="112"/>
      <c r="F35" s="89"/>
      <c r="G35" s="89">
        <v>6205</v>
      </c>
      <c r="H35" s="104" t="s">
        <v>78</v>
      </c>
      <c r="I35" s="89"/>
      <c r="J35" s="112"/>
    </row>
    <row r="36" spans="1:10" s="13" customFormat="1" ht="14">
      <c r="A36" s="89"/>
      <c r="B36" s="89">
        <v>5103</v>
      </c>
      <c r="C36" s="89" t="s">
        <v>126</v>
      </c>
      <c r="D36" s="89"/>
      <c r="E36" s="114"/>
      <c r="F36" s="89"/>
      <c r="G36" s="89">
        <v>6210</v>
      </c>
      <c r="H36" s="104" t="s">
        <v>79</v>
      </c>
      <c r="I36" s="89"/>
      <c r="J36" s="114"/>
    </row>
    <row r="37" spans="1:10" s="13" customFormat="1" ht="14">
      <c r="A37" s="89"/>
      <c r="B37" s="89">
        <v>5104</v>
      </c>
      <c r="C37" s="89" t="s">
        <v>192</v>
      </c>
      <c r="D37" s="89"/>
      <c r="E37" s="114"/>
      <c r="F37" s="89"/>
      <c r="G37" s="89">
        <v>6215</v>
      </c>
      <c r="H37" s="104" t="s">
        <v>216</v>
      </c>
      <c r="I37" s="89"/>
      <c r="J37" s="114"/>
    </row>
    <row r="38" spans="1:10" s="13" customFormat="1" ht="14">
      <c r="A38" s="89"/>
      <c r="B38" s="89">
        <v>5105</v>
      </c>
      <c r="C38" s="89" t="s">
        <v>102</v>
      </c>
      <c r="D38" s="89"/>
      <c r="E38" s="114"/>
      <c r="F38" s="89"/>
      <c r="G38" s="105">
        <v>6220</v>
      </c>
      <c r="H38" s="104" t="s">
        <v>82</v>
      </c>
      <c r="J38" s="114"/>
    </row>
    <row r="39" spans="1:10" s="13" customFormat="1" ht="14">
      <c r="A39" s="89"/>
      <c r="B39" s="89">
        <v>5107</v>
      </c>
      <c r="C39" s="89" t="s">
        <v>127</v>
      </c>
      <c r="D39" s="89"/>
      <c r="E39" s="114"/>
      <c r="F39" s="89"/>
      <c r="G39" s="89">
        <v>6225</v>
      </c>
      <c r="H39" s="104" t="s">
        <v>83</v>
      </c>
      <c r="I39" s="89"/>
      <c r="J39" s="114"/>
    </row>
    <row r="40" spans="1:10" s="13" customFormat="1" ht="14">
      <c r="A40" s="89"/>
      <c r="B40" s="89">
        <v>5108</v>
      </c>
      <c r="C40" s="89" t="s">
        <v>156</v>
      </c>
      <c r="D40" s="89"/>
      <c r="E40" s="114"/>
      <c r="F40" s="89"/>
      <c r="G40" s="89">
        <v>6230</v>
      </c>
      <c r="H40" s="104" t="s">
        <v>129</v>
      </c>
      <c r="I40" s="89"/>
      <c r="J40" s="114"/>
    </row>
    <row r="41" spans="1:10" s="13" customFormat="1" ht="14">
      <c r="A41" s="89"/>
      <c r="B41" s="89">
        <v>5111</v>
      </c>
      <c r="C41" s="89" t="s">
        <v>128</v>
      </c>
      <c r="D41" s="89"/>
      <c r="E41" s="114"/>
      <c r="F41" s="89"/>
      <c r="G41" s="89">
        <v>6235</v>
      </c>
      <c r="H41" s="104" t="s">
        <v>85</v>
      </c>
      <c r="I41" s="89"/>
      <c r="J41" s="114"/>
    </row>
    <row r="42" spans="1:10" s="13" customFormat="1" ht="14">
      <c r="A42" s="89"/>
      <c r="B42" s="89">
        <v>5112</v>
      </c>
      <c r="C42" s="89" t="s">
        <v>130</v>
      </c>
      <c r="D42" s="89"/>
      <c r="E42" s="114"/>
      <c r="F42" s="89"/>
      <c r="G42" s="89">
        <v>6240</v>
      </c>
      <c r="H42" s="104" t="s">
        <v>86</v>
      </c>
      <c r="I42" s="89"/>
      <c r="J42" s="114"/>
    </row>
    <row r="43" spans="1:10" s="13" customFormat="1" ht="14">
      <c r="A43" s="89"/>
      <c r="B43" s="89">
        <v>5113</v>
      </c>
      <c r="C43" s="89" t="s">
        <v>131</v>
      </c>
      <c r="D43" s="89"/>
      <c r="E43" s="114"/>
      <c r="F43" s="89"/>
      <c r="G43" s="89">
        <v>6250</v>
      </c>
      <c r="H43" s="104" t="s">
        <v>87</v>
      </c>
      <c r="I43" s="89"/>
      <c r="J43" s="114"/>
    </row>
    <row r="44" spans="1:10" s="13" customFormat="1" ht="14">
      <c r="A44" s="89"/>
      <c r="B44" s="89">
        <v>5114</v>
      </c>
      <c r="C44" s="89" t="s">
        <v>132</v>
      </c>
      <c r="D44" s="89"/>
      <c r="E44" s="114"/>
      <c r="F44" s="89"/>
      <c r="G44" s="89">
        <v>6255</v>
      </c>
      <c r="H44" s="104" t="s">
        <v>217</v>
      </c>
      <c r="I44" s="89"/>
      <c r="J44" s="114"/>
    </row>
    <row r="45" spans="1:10" s="13" customFormat="1" ht="14">
      <c r="A45" s="89"/>
      <c r="B45" s="89">
        <v>5115</v>
      </c>
      <c r="C45" s="89" t="s">
        <v>133</v>
      </c>
      <c r="D45" s="89"/>
      <c r="E45" s="114"/>
      <c r="F45" s="89"/>
      <c r="G45" s="89">
        <v>6260</v>
      </c>
      <c r="H45" s="104" t="s">
        <v>89</v>
      </c>
      <c r="I45" s="89"/>
      <c r="J45" s="114"/>
    </row>
    <row r="46" spans="1:10" s="13" customFormat="1" ht="14">
      <c r="A46" s="89"/>
      <c r="B46" s="89">
        <v>5120</v>
      </c>
      <c r="C46" s="89" t="s">
        <v>134</v>
      </c>
      <c r="D46" s="89"/>
      <c r="E46" s="114"/>
      <c r="F46" s="89"/>
      <c r="G46" s="89">
        <v>6265</v>
      </c>
      <c r="H46" s="104" t="s">
        <v>90</v>
      </c>
      <c r="I46" s="89"/>
      <c r="J46" s="114"/>
    </row>
    <row r="47" spans="1:10" s="13" customFormat="1" ht="14">
      <c r="A47" s="89"/>
      <c r="B47" s="89"/>
      <c r="C47" s="89"/>
      <c r="D47" s="89"/>
      <c r="E47" s="114"/>
      <c r="F47" s="89"/>
      <c r="G47" s="89">
        <v>6270</v>
      </c>
      <c r="H47" s="104" t="s">
        <v>238</v>
      </c>
      <c r="I47" s="89"/>
      <c r="J47" s="114"/>
    </row>
    <row r="48" spans="1:10" s="13" customFormat="1" ht="14">
      <c r="A48" s="89"/>
      <c r="B48" s="89">
        <v>5130</v>
      </c>
      <c r="C48" s="89" t="s">
        <v>135</v>
      </c>
      <c r="D48" s="89"/>
      <c r="E48" s="114"/>
      <c r="F48" s="89"/>
      <c r="G48" s="89">
        <v>6275</v>
      </c>
      <c r="H48" s="104" t="s">
        <v>92</v>
      </c>
      <c r="I48" s="89"/>
      <c r="J48" s="114"/>
    </row>
    <row r="49" spans="1:10" s="13" customFormat="1" ht="15" thickBot="1">
      <c r="A49" s="89"/>
      <c r="B49" s="89" t="s">
        <v>215</v>
      </c>
      <c r="C49" s="89"/>
      <c r="D49" s="89"/>
      <c r="E49" s="92">
        <f>SUM(E35:E48)</f>
        <v>0</v>
      </c>
      <c r="F49" s="89"/>
      <c r="G49" s="89">
        <v>6280</v>
      </c>
      <c r="H49" s="104" t="s">
        <v>207</v>
      </c>
      <c r="I49" s="89"/>
      <c r="J49" s="114"/>
    </row>
    <row r="50" spans="1:10" s="13" customFormat="1" ht="15" thickTop="1">
      <c r="A50" s="89"/>
      <c r="B50" s="89"/>
      <c r="C50" s="89"/>
      <c r="D50" s="89"/>
      <c r="E50" s="90"/>
      <c r="F50" s="89"/>
      <c r="G50" s="89"/>
      <c r="H50" s="98"/>
      <c r="I50" s="89"/>
      <c r="J50" s="114"/>
    </row>
    <row r="51" spans="1:10" s="13" customFormat="1" ht="15" thickBot="1">
      <c r="A51" s="135">
        <v>5200</v>
      </c>
      <c r="B51" s="94" t="s">
        <v>203</v>
      </c>
      <c r="C51" s="94"/>
      <c r="D51" s="89"/>
      <c r="E51" s="90"/>
      <c r="F51" s="89"/>
      <c r="G51" s="89"/>
      <c r="H51" s="97" t="s">
        <v>215</v>
      </c>
      <c r="I51" s="89"/>
      <c r="J51" s="96">
        <f>SUM(J35:J49)</f>
        <v>0</v>
      </c>
    </row>
    <row r="52" spans="1:10" s="13" customFormat="1" ht="15" thickTop="1">
      <c r="A52" s="95"/>
      <c r="B52" s="95">
        <v>5205</v>
      </c>
      <c r="C52" s="95" t="s">
        <v>136</v>
      </c>
      <c r="D52" s="89"/>
      <c r="E52" s="112"/>
      <c r="F52" s="89"/>
      <c r="G52" s="89"/>
      <c r="H52" s="89"/>
      <c r="I52" s="89"/>
      <c r="J52" s="90"/>
    </row>
    <row r="53" spans="1:10" s="13" customFormat="1" ht="15" thickBot="1">
      <c r="A53" s="95"/>
      <c r="B53" s="95">
        <v>5210</v>
      </c>
      <c r="C53" s="95" t="s">
        <v>137</v>
      </c>
      <c r="D53" s="89"/>
      <c r="E53" s="114"/>
      <c r="F53" s="89"/>
      <c r="G53" s="88">
        <v>6300</v>
      </c>
      <c r="H53" s="88" t="s">
        <v>67</v>
      </c>
      <c r="I53" s="89"/>
      <c r="J53" s="115"/>
    </row>
    <row r="54" spans="1:10" s="13" customFormat="1" ht="15" thickTop="1">
      <c r="A54" s="95"/>
      <c r="B54" s="95">
        <v>5220</v>
      </c>
      <c r="C54" s="95" t="s">
        <v>138</v>
      </c>
      <c r="D54" s="89"/>
      <c r="E54" s="114"/>
      <c r="F54" s="89"/>
      <c r="G54" s="88"/>
      <c r="H54" s="88"/>
      <c r="I54" s="89"/>
      <c r="J54" s="116"/>
    </row>
    <row r="55" spans="1:10" s="13" customFormat="1" ht="15" thickBot="1">
      <c r="A55" s="95"/>
      <c r="B55" s="95">
        <v>5230</v>
      </c>
      <c r="C55" s="95" t="s">
        <v>139</v>
      </c>
      <c r="D55" s="89"/>
      <c r="E55" s="114"/>
      <c r="F55" s="89"/>
      <c r="G55" s="88">
        <v>6550</v>
      </c>
      <c r="H55" s="88" t="s">
        <v>154</v>
      </c>
      <c r="I55" s="89"/>
      <c r="J55" s="115"/>
    </row>
    <row r="56" spans="1:10" s="13" customFormat="1" ht="15" thickTop="1">
      <c r="A56" s="95"/>
      <c r="B56" s="95">
        <v>5235</v>
      </c>
      <c r="C56" s="95" t="s">
        <v>140</v>
      </c>
      <c r="D56" s="89"/>
      <c r="E56" s="114"/>
      <c r="F56" s="89"/>
      <c r="G56" s="88"/>
      <c r="H56" s="88"/>
      <c r="I56" s="89"/>
      <c r="J56" s="116"/>
    </row>
    <row r="57" spans="1:10" s="13" customFormat="1" ht="16.5" customHeight="1" thickBot="1">
      <c r="A57" s="95"/>
      <c r="B57" s="95" t="s">
        <v>215</v>
      </c>
      <c r="C57" s="95"/>
      <c r="D57" s="89"/>
      <c r="E57" s="93">
        <f>SUM(E52:E56)</f>
        <v>0</v>
      </c>
      <c r="F57" s="89"/>
      <c r="G57" s="88">
        <v>6900</v>
      </c>
      <c r="H57" s="88" t="s">
        <v>199</v>
      </c>
      <c r="I57" s="89"/>
      <c r="J57" s="117"/>
    </row>
    <row r="58" spans="1:10" s="13" customFormat="1" ht="15" thickTop="1">
      <c r="A58" s="89"/>
      <c r="B58" s="89"/>
      <c r="C58" s="89"/>
      <c r="D58" s="89"/>
      <c r="E58" s="91"/>
      <c r="F58" s="89"/>
      <c r="G58" s="89"/>
      <c r="H58" s="89"/>
      <c r="I58" s="89"/>
      <c r="J58" s="90"/>
    </row>
    <row r="59" spans="1:10" s="13" customFormat="1" ht="15" thickBot="1">
      <c r="A59" s="89"/>
      <c r="B59" s="89"/>
      <c r="C59" s="89"/>
      <c r="D59" s="89"/>
      <c r="E59" s="91"/>
      <c r="F59" s="89"/>
      <c r="G59" s="88" t="s">
        <v>69</v>
      </c>
      <c r="H59" s="89"/>
      <c r="I59" s="89"/>
      <c r="J59" s="96">
        <f>SUM(E32, E49,E57,J11,J17,J19,J21,J26,J28,J30,J32,J51,J53,J55,J57)</f>
        <v>0</v>
      </c>
    </row>
    <row r="60" spans="1:10" s="13" customFormat="1" ht="15" thickTop="1">
      <c r="A60" s="89"/>
      <c r="B60" s="89"/>
      <c r="C60" s="89"/>
      <c r="D60" s="89"/>
      <c r="E60" s="90"/>
      <c r="F60" s="89"/>
      <c r="J60" s="53"/>
    </row>
    <row r="61" spans="1:10" s="13" customFormat="1">
      <c r="E61" s="53"/>
      <c r="J61" s="53"/>
    </row>
    <row r="62" spans="1:10" s="13" customFormat="1">
      <c r="E62" s="53"/>
      <c r="J62" s="53"/>
    </row>
    <row r="63" spans="1:10" s="13" customFormat="1">
      <c r="E63" s="53"/>
      <c r="J63" s="53"/>
    </row>
    <row r="64" spans="1:10" s="13" customFormat="1">
      <c r="E64" s="53"/>
      <c r="J64" s="53"/>
    </row>
    <row r="65" spans="5:10" s="13" customFormat="1">
      <c r="E65" s="53"/>
      <c r="J65" s="53"/>
    </row>
    <row r="66" spans="5:10" s="13" customFormat="1">
      <c r="E66" s="53"/>
      <c r="J66" s="53"/>
    </row>
    <row r="67" spans="5:10" s="13" customFormat="1">
      <c r="E67" s="53"/>
      <c r="J67" s="53"/>
    </row>
    <row r="68" spans="5:10" s="13" customFormat="1">
      <c r="E68" s="53"/>
      <c r="J68" s="53"/>
    </row>
    <row r="69" spans="5:10" s="13" customFormat="1">
      <c r="E69" s="53"/>
      <c r="J69" s="53"/>
    </row>
    <row r="70" spans="5:10" s="13" customFormat="1">
      <c r="E70" s="53"/>
      <c r="J70" s="53"/>
    </row>
    <row r="71" spans="5:10" s="13" customFormat="1">
      <c r="E71" s="53"/>
      <c r="J71" s="53"/>
    </row>
    <row r="72" spans="5:10" s="13" customFormat="1">
      <c r="E72" s="53"/>
      <c r="J72" s="53"/>
    </row>
    <row r="73" spans="5:10" s="13" customFormat="1">
      <c r="E73" s="53"/>
      <c r="J73" s="53"/>
    </row>
    <row r="74" spans="5:10" s="13" customFormat="1">
      <c r="E74" s="53"/>
      <c r="J74" s="53"/>
    </row>
    <row r="75" spans="5:10" s="13" customFormat="1">
      <c r="E75" s="53"/>
      <c r="J75" s="53"/>
    </row>
    <row r="76" spans="5:10" s="13" customFormat="1">
      <c r="E76" s="53"/>
      <c r="J76" s="53"/>
    </row>
    <row r="77" spans="5:10" s="13" customFormat="1">
      <c r="E77" s="53"/>
      <c r="J77" s="53"/>
    </row>
    <row r="78" spans="5:10" s="13" customFormat="1">
      <c r="E78" s="53"/>
      <c r="J78" s="53"/>
    </row>
    <row r="79" spans="5:10" s="13" customFormat="1">
      <c r="E79" s="53"/>
      <c r="J79" s="53"/>
    </row>
    <row r="80" spans="5:10" s="13" customFormat="1">
      <c r="E80" s="53"/>
      <c r="J80" s="53"/>
    </row>
    <row r="81" spans="5:10" s="13" customFormat="1">
      <c r="E81" s="53"/>
      <c r="J81" s="53"/>
    </row>
    <row r="82" spans="5:10" s="13" customFormat="1">
      <c r="E82" s="53"/>
      <c r="J82" s="53"/>
    </row>
    <row r="83" spans="5:10" s="13" customFormat="1">
      <c r="E83" s="53"/>
      <c r="J83" s="53"/>
    </row>
    <row r="84" spans="5:10" s="13" customFormat="1">
      <c r="E84" s="53"/>
      <c r="J84" s="53"/>
    </row>
    <row r="85" spans="5:10" s="13" customFormat="1">
      <c r="E85" s="53"/>
      <c r="J85" s="53"/>
    </row>
    <row r="86" spans="5:10" s="13" customFormat="1">
      <c r="E86" s="53"/>
      <c r="J86" s="53"/>
    </row>
    <row r="87" spans="5:10" s="13" customFormat="1">
      <c r="E87" s="53"/>
      <c r="J87" s="53"/>
    </row>
    <row r="88" spans="5:10" s="13" customFormat="1">
      <c r="E88" s="53"/>
      <c r="J88" s="53"/>
    </row>
    <row r="89" spans="5:10" s="13" customFormat="1">
      <c r="E89" s="53"/>
      <c r="J89" s="53"/>
    </row>
    <row r="90" spans="5:10" s="13" customFormat="1">
      <c r="E90" s="53"/>
      <c r="J90" s="53"/>
    </row>
    <row r="91" spans="5:10" s="13" customFormat="1">
      <c r="E91" s="53"/>
      <c r="J91" s="53"/>
    </row>
    <row r="92" spans="5:10" s="13" customFormat="1">
      <c r="E92" s="53"/>
      <c r="J92" s="53"/>
    </row>
    <row r="93" spans="5:10" s="13" customFormat="1">
      <c r="E93" s="53"/>
      <c r="J93" s="53"/>
    </row>
    <row r="94" spans="5:10" s="13" customFormat="1">
      <c r="E94" s="53"/>
      <c r="J94" s="53"/>
    </row>
    <row r="95" spans="5:10" s="13" customFormat="1">
      <c r="E95" s="53"/>
      <c r="J95" s="53"/>
    </row>
    <row r="96" spans="5:10" s="13" customFormat="1">
      <c r="E96" s="53"/>
      <c r="J96" s="53"/>
    </row>
    <row r="97" spans="5:10" s="13" customFormat="1">
      <c r="E97" s="53"/>
      <c r="J97" s="53"/>
    </row>
    <row r="98" spans="5:10" s="13" customFormat="1">
      <c r="E98" s="53"/>
      <c r="J98" s="53"/>
    </row>
    <row r="99" spans="5:10" s="13" customFormat="1">
      <c r="E99" s="53"/>
      <c r="J99" s="53"/>
    </row>
    <row r="100" spans="5:10" s="13" customFormat="1">
      <c r="E100" s="53"/>
      <c r="J100" s="53"/>
    </row>
    <row r="101" spans="5:10" s="13" customFormat="1">
      <c r="E101" s="53"/>
      <c r="J101" s="53"/>
    </row>
    <row r="102" spans="5:10" s="13" customFormat="1">
      <c r="E102" s="53"/>
      <c r="J102" s="53"/>
    </row>
    <row r="103" spans="5:10" s="13" customFormat="1">
      <c r="E103" s="53"/>
      <c r="J103" s="53"/>
    </row>
    <row r="104" spans="5:10" s="13" customFormat="1">
      <c r="E104" s="53"/>
      <c r="J104" s="53"/>
    </row>
    <row r="105" spans="5:10" s="13" customFormat="1">
      <c r="E105" s="53"/>
      <c r="J105" s="53"/>
    </row>
    <row r="106" spans="5:10" s="13" customFormat="1">
      <c r="E106" s="53"/>
      <c r="J106" s="53"/>
    </row>
    <row r="107" spans="5:10" s="13" customFormat="1">
      <c r="E107" s="53"/>
      <c r="J107" s="53"/>
    </row>
    <row r="108" spans="5:10" s="13" customFormat="1">
      <c r="E108" s="53"/>
      <c r="J108" s="53"/>
    </row>
    <row r="109" spans="5:10" s="13" customFormat="1">
      <c r="E109" s="53"/>
      <c r="J109" s="53"/>
    </row>
    <row r="110" spans="5:10" s="13" customFormat="1">
      <c r="E110" s="53"/>
      <c r="J110" s="53"/>
    </row>
    <row r="111" spans="5:10" s="13" customFormat="1">
      <c r="E111" s="53"/>
      <c r="J111" s="53"/>
    </row>
    <row r="112" spans="5:10" s="13" customFormat="1">
      <c r="E112" s="53"/>
      <c r="J112" s="53"/>
    </row>
    <row r="113" spans="5:10" s="13" customFormat="1">
      <c r="E113" s="53"/>
      <c r="J113" s="53"/>
    </row>
    <row r="114" spans="5:10" s="13" customFormat="1">
      <c r="E114" s="53"/>
      <c r="J114" s="53"/>
    </row>
    <row r="115" spans="5:10" s="13" customFormat="1">
      <c r="E115" s="53"/>
      <c r="J115" s="53"/>
    </row>
    <row r="116" spans="5:10" s="13" customFormat="1">
      <c r="E116" s="53"/>
      <c r="J116" s="53"/>
    </row>
    <row r="117" spans="5:10" s="13" customFormat="1">
      <c r="E117" s="53"/>
      <c r="J117" s="53"/>
    </row>
    <row r="118" spans="5:10" s="13" customFormat="1">
      <c r="E118" s="53"/>
      <c r="J118" s="53"/>
    </row>
    <row r="119" spans="5:10" s="13" customFormat="1">
      <c r="E119" s="53"/>
      <c r="J119" s="53"/>
    </row>
    <row r="120" spans="5:10" s="13" customFormat="1">
      <c r="E120" s="53"/>
      <c r="J120" s="53"/>
    </row>
    <row r="121" spans="5:10" s="13" customFormat="1">
      <c r="E121" s="53"/>
      <c r="J121" s="53"/>
    </row>
    <row r="122" spans="5:10" s="13" customFormat="1">
      <c r="E122" s="53"/>
      <c r="J122" s="53"/>
    </row>
    <row r="123" spans="5:10" s="13" customFormat="1">
      <c r="E123" s="53"/>
      <c r="J123" s="53"/>
    </row>
    <row r="124" spans="5:10" s="13" customFormat="1">
      <c r="E124" s="53"/>
      <c r="J124" s="53"/>
    </row>
    <row r="125" spans="5:10" s="13" customFormat="1">
      <c r="E125" s="53"/>
      <c r="J125" s="53"/>
    </row>
    <row r="126" spans="5:10" s="13" customFormat="1">
      <c r="E126" s="53"/>
      <c r="J126" s="53"/>
    </row>
    <row r="127" spans="5:10" s="13" customFormat="1">
      <c r="E127" s="53"/>
      <c r="J127" s="53"/>
    </row>
    <row r="128" spans="5:10" s="13" customFormat="1">
      <c r="E128" s="53"/>
      <c r="J128" s="53"/>
    </row>
    <row r="129" spans="5:10" s="13" customFormat="1">
      <c r="E129" s="53"/>
      <c r="J129" s="53"/>
    </row>
    <row r="130" spans="5:10" s="13" customFormat="1">
      <c r="E130" s="53"/>
      <c r="J130" s="53"/>
    </row>
    <row r="131" spans="5:10" s="13" customFormat="1">
      <c r="E131" s="53"/>
      <c r="J131" s="53"/>
    </row>
    <row r="132" spans="5:10" s="13" customFormat="1">
      <c r="E132" s="53"/>
      <c r="J132" s="53"/>
    </row>
    <row r="133" spans="5:10" s="13" customFormat="1">
      <c r="E133" s="53"/>
      <c r="J133" s="53"/>
    </row>
    <row r="134" spans="5:10" s="13" customFormat="1">
      <c r="E134" s="53"/>
      <c r="J134" s="53"/>
    </row>
    <row r="135" spans="5:10" s="13" customFormat="1">
      <c r="E135" s="53"/>
      <c r="J135" s="53"/>
    </row>
    <row r="136" spans="5:10" s="13" customFormat="1">
      <c r="E136" s="53"/>
      <c r="J136" s="53"/>
    </row>
    <row r="137" spans="5:10" s="13" customFormat="1">
      <c r="E137" s="53"/>
      <c r="J137" s="53"/>
    </row>
    <row r="138" spans="5:10" s="13" customFormat="1">
      <c r="E138" s="53"/>
      <c r="J138" s="53"/>
    </row>
    <row r="139" spans="5:10" s="13" customFormat="1">
      <c r="E139" s="53"/>
      <c r="J139" s="53"/>
    </row>
    <row r="140" spans="5:10" s="13" customFormat="1">
      <c r="E140" s="53"/>
      <c r="J140" s="53"/>
    </row>
    <row r="141" spans="5:10" s="13" customFormat="1">
      <c r="E141" s="53"/>
      <c r="J141" s="53"/>
    </row>
    <row r="142" spans="5:10" s="13" customFormat="1">
      <c r="E142" s="53"/>
      <c r="J142" s="53"/>
    </row>
    <row r="143" spans="5:10" s="13" customFormat="1">
      <c r="E143" s="53"/>
      <c r="J143" s="53"/>
    </row>
    <row r="144" spans="5:10" s="13" customFormat="1">
      <c r="E144" s="53"/>
      <c r="J144" s="53"/>
    </row>
    <row r="145" spans="5:10" s="13" customFormat="1">
      <c r="E145" s="53"/>
      <c r="J145" s="53"/>
    </row>
    <row r="146" spans="5:10" s="13" customFormat="1">
      <c r="E146" s="53"/>
      <c r="J146" s="53"/>
    </row>
    <row r="147" spans="5:10" s="13" customFormat="1">
      <c r="E147" s="53"/>
      <c r="J147" s="53"/>
    </row>
    <row r="148" spans="5:10" s="13" customFormat="1">
      <c r="E148" s="53"/>
      <c r="J148" s="53"/>
    </row>
    <row r="149" spans="5:10" s="13" customFormat="1">
      <c r="E149" s="53"/>
      <c r="J149" s="53"/>
    </row>
    <row r="150" spans="5:10" s="13" customFormat="1">
      <c r="E150" s="53"/>
      <c r="J150" s="53"/>
    </row>
    <row r="151" spans="5:10" s="13" customFormat="1">
      <c r="E151" s="53"/>
      <c r="J151" s="53"/>
    </row>
    <row r="152" spans="5:10" s="13" customFormat="1">
      <c r="E152" s="53"/>
      <c r="J152" s="53"/>
    </row>
    <row r="153" spans="5:10" s="13" customFormat="1">
      <c r="E153" s="53"/>
      <c r="J153" s="53"/>
    </row>
    <row r="154" spans="5:10" s="13" customFormat="1">
      <c r="E154" s="53"/>
      <c r="J154" s="53"/>
    </row>
    <row r="155" spans="5:10" s="13" customFormat="1">
      <c r="E155" s="53"/>
      <c r="J155" s="53"/>
    </row>
    <row r="156" spans="5:10" s="13" customFormat="1">
      <c r="E156" s="53"/>
      <c r="J156" s="53"/>
    </row>
    <row r="157" spans="5:10" s="13" customFormat="1">
      <c r="E157" s="53"/>
      <c r="J157" s="53"/>
    </row>
    <row r="158" spans="5:10" s="13" customFormat="1">
      <c r="E158" s="53"/>
      <c r="J158" s="53"/>
    </row>
    <row r="159" spans="5:10" s="13" customFormat="1">
      <c r="E159" s="53"/>
      <c r="J159" s="53"/>
    </row>
    <row r="160" spans="5:10" s="13" customFormat="1">
      <c r="E160" s="53"/>
      <c r="J160" s="53"/>
    </row>
    <row r="161" spans="5:10" s="13" customFormat="1">
      <c r="E161" s="53"/>
      <c r="J161" s="53"/>
    </row>
    <row r="162" spans="5:10" s="13" customFormat="1">
      <c r="E162" s="53"/>
      <c r="J162" s="53"/>
    </row>
    <row r="163" spans="5:10" s="13" customFormat="1">
      <c r="E163" s="53"/>
      <c r="J163" s="53"/>
    </row>
    <row r="164" spans="5:10" s="13" customFormat="1">
      <c r="E164" s="53"/>
      <c r="J164" s="53"/>
    </row>
    <row r="165" spans="5:10" s="13" customFormat="1">
      <c r="E165" s="53"/>
      <c r="J165" s="53"/>
    </row>
    <row r="166" spans="5:10" s="13" customFormat="1">
      <c r="E166" s="53"/>
      <c r="J166" s="53"/>
    </row>
    <row r="167" spans="5:10" s="13" customFormat="1">
      <c r="E167" s="53"/>
      <c r="J167" s="53"/>
    </row>
    <row r="168" spans="5:10" s="13" customFormat="1">
      <c r="E168" s="53"/>
      <c r="J168" s="53"/>
    </row>
    <row r="169" spans="5:10" s="13" customFormat="1">
      <c r="E169" s="53"/>
      <c r="J169" s="53"/>
    </row>
    <row r="170" spans="5:10" s="13" customFormat="1">
      <c r="E170" s="53"/>
      <c r="J170" s="53"/>
    </row>
    <row r="171" spans="5:10" s="13" customFormat="1">
      <c r="E171" s="53"/>
      <c r="J171" s="53"/>
    </row>
    <row r="172" spans="5:10" s="13" customFormat="1">
      <c r="E172" s="53"/>
      <c r="J172" s="53"/>
    </row>
    <row r="173" spans="5:10" s="13" customFormat="1">
      <c r="E173" s="53"/>
      <c r="J173" s="53"/>
    </row>
    <row r="174" spans="5:10" s="13" customFormat="1">
      <c r="E174" s="53"/>
      <c r="J174" s="53"/>
    </row>
    <row r="175" spans="5:10" s="13" customFormat="1">
      <c r="E175" s="53"/>
      <c r="J175" s="53"/>
    </row>
    <row r="176" spans="5:10" s="13" customFormat="1">
      <c r="E176" s="53"/>
      <c r="J176" s="53"/>
    </row>
    <row r="177" spans="5:10" s="13" customFormat="1">
      <c r="E177" s="53"/>
      <c r="J177" s="53"/>
    </row>
    <row r="178" spans="5:10" s="13" customFormat="1">
      <c r="E178" s="53"/>
      <c r="J178" s="53"/>
    </row>
    <row r="179" spans="5:10" s="13" customFormat="1">
      <c r="E179" s="53"/>
      <c r="J179" s="53"/>
    </row>
    <row r="180" spans="5:10" s="13" customFormat="1">
      <c r="E180" s="53"/>
      <c r="J180" s="53"/>
    </row>
    <row r="181" spans="5:10" s="13" customFormat="1">
      <c r="E181" s="53"/>
      <c r="J181" s="53"/>
    </row>
    <row r="182" spans="5:10" s="13" customFormat="1">
      <c r="E182" s="53"/>
      <c r="J182" s="53"/>
    </row>
    <row r="183" spans="5:10" s="13" customFormat="1">
      <c r="E183" s="53"/>
      <c r="J183" s="53"/>
    </row>
    <row r="184" spans="5:10" s="13" customFormat="1">
      <c r="E184" s="53"/>
      <c r="J184" s="53"/>
    </row>
    <row r="185" spans="5:10" s="13" customFormat="1">
      <c r="E185" s="53"/>
      <c r="J185" s="53"/>
    </row>
    <row r="186" spans="5:10" s="13" customFormat="1">
      <c r="E186" s="53"/>
      <c r="J186" s="53"/>
    </row>
    <row r="187" spans="5:10" s="13" customFormat="1">
      <c r="E187" s="53"/>
      <c r="J187" s="53"/>
    </row>
    <row r="188" spans="5:10" s="13" customFormat="1">
      <c r="E188" s="53"/>
      <c r="J188" s="53"/>
    </row>
    <row r="189" spans="5:10" s="13" customFormat="1">
      <c r="E189" s="53"/>
      <c r="J189" s="53"/>
    </row>
    <row r="190" spans="5:10" s="13" customFormat="1">
      <c r="E190" s="53"/>
      <c r="J190" s="53"/>
    </row>
    <row r="191" spans="5:10" s="13" customFormat="1">
      <c r="E191" s="53"/>
      <c r="J191" s="53"/>
    </row>
    <row r="192" spans="5:10" s="13" customFormat="1">
      <c r="E192" s="53"/>
      <c r="J192" s="53"/>
    </row>
    <row r="193" spans="5:10" s="13" customFormat="1">
      <c r="E193" s="53"/>
      <c r="J193" s="53"/>
    </row>
    <row r="194" spans="5:10" s="13" customFormat="1">
      <c r="E194" s="53"/>
      <c r="J194" s="53"/>
    </row>
    <row r="195" spans="5:10" s="13" customFormat="1">
      <c r="E195" s="53"/>
      <c r="J195" s="53"/>
    </row>
    <row r="196" spans="5:10" s="13" customFormat="1">
      <c r="E196" s="53"/>
      <c r="J196" s="53"/>
    </row>
    <row r="197" spans="5:10" s="13" customFormat="1">
      <c r="E197" s="53"/>
      <c r="J197" s="53"/>
    </row>
    <row r="198" spans="5:10" s="13" customFormat="1">
      <c r="E198" s="53"/>
      <c r="J198" s="53"/>
    </row>
    <row r="199" spans="5:10" s="13" customFormat="1">
      <c r="E199" s="53"/>
      <c r="J199" s="53"/>
    </row>
    <row r="200" spans="5:10" s="13" customFormat="1">
      <c r="E200" s="53"/>
      <c r="J200" s="53"/>
    </row>
    <row r="201" spans="5:10" s="13" customFormat="1">
      <c r="E201" s="53"/>
      <c r="J201" s="53"/>
    </row>
    <row r="202" spans="5:10" s="13" customFormat="1">
      <c r="E202" s="53"/>
      <c r="J202" s="53"/>
    </row>
    <row r="203" spans="5:10" s="13" customFormat="1">
      <c r="E203" s="53"/>
      <c r="J203" s="53"/>
    </row>
    <row r="204" spans="5:10" s="13" customFormat="1">
      <c r="E204" s="53"/>
      <c r="J204" s="53"/>
    </row>
    <row r="205" spans="5:10" s="13" customFormat="1">
      <c r="E205" s="53"/>
      <c r="J205" s="53"/>
    </row>
    <row r="206" spans="5:10" s="13" customFormat="1">
      <c r="E206" s="53"/>
      <c r="J206" s="53"/>
    </row>
    <row r="207" spans="5:10" s="13" customFormat="1">
      <c r="E207" s="53"/>
      <c r="J207" s="53"/>
    </row>
    <row r="208" spans="5:10" s="13" customFormat="1">
      <c r="E208" s="53"/>
      <c r="J208" s="53"/>
    </row>
    <row r="209" spans="5:10" s="13" customFormat="1">
      <c r="E209" s="53"/>
      <c r="J209" s="53"/>
    </row>
    <row r="210" spans="5:10" s="13" customFormat="1">
      <c r="E210" s="53"/>
      <c r="J210" s="53"/>
    </row>
    <row r="211" spans="5:10" s="13" customFormat="1">
      <c r="E211" s="53"/>
      <c r="J211" s="53"/>
    </row>
    <row r="212" spans="5:10" s="13" customFormat="1">
      <c r="E212" s="53"/>
      <c r="J212" s="53"/>
    </row>
    <row r="213" spans="5:10" s="13" customFormat="1">
      <c r="E213" s="53"/>
      <c r="J213" s="53"/>
    </row>
    <row r="214" spans="5:10" s="13" customFormat="1">
      <c r="E214" s="53"/>
      <c r="J214" s="53"/>
    </row>
    <row r="215" spans="5:10" s="13" customFormat="1">
      <c r="E215" s="53"/>
      <c r="J215" s="53"/>
    </row>
    <row r="216" spans="5:10" s="13" customFormat="1">
      <c r="E216" s="53"/>
      <c r="J216" s="53"/>
    </row>
    <row r="217" spans="5:10" s="13" customFormat="1">
      <c r="E217" s="53"/>
      <c r="J217" s="53"/>
    </row>
    <row r="218" spans="5:10" s="13" customFormat="1">
      <c r="E218" s="53"/>
      <c r="J218" s="53"/>
    </row>
    <row r="219" spans="5:10" s="13" customFormat="1">
      <c r="E219" s="53"/>
      <c r="J219" s="53"/>
    </row>
    <row r="220" spans="5:10" s="13" customFormat="1">
      <c r="E220" s="53"/>
      <c r="J220" s="53"/>
    </row>
    <row r="221" spans="5:10" s="13" customFormat="1">
      <c r="E221" s="53"/>
      <c r="J221" s="53"/>
    </row>
    <row r="222" spans="5:10" s="13" customFormat="1">
      <c r="E222" s="53"/>
      <c r="J222" s="53"/>
    </row>
    <row r="223" spans="5:10" s="13" customFormat="1">
      <c r="E223" s="53"/>
      <c r="J223" s="53"/>
    </row>
    <row r="224" spans="5:10" s="13" customFormat="1">
      <c r="E224" s="53"/>
      <c r="J224" s="53"/>
    </row>
    <row r="225" spans="5:10" s="13" customFormat="1">
      <c r="E225" s="53"/>
      <c r="J225" s="53"/>
    </row>
    <row r="226" spans="5:10" s="13" customFormat="1">
      <c r="E226" s="53"/>
      <c r="J226" s="53"/>
    </row>
    <row r="227" spans="5:10" s="13" customFormat="1">
      <c r="E227" s="53"/>
      <c r="J227" s="53"/>
    </row>
    <row r="228" spans="5:10" s="13" customFormat="1">
      <c r="E228" s="53"/>
      <c r="J228" s="53"/>
    </row>
    <row r="229" spans="5:10" s="13" customFormat="1">
      <c r="E229" s="53"/>
      <c r="J229" s="53"/>
    </row>
    <row r="230" spans="5:10" s="13" customFormat="1">
      <c r="E230" s="53"/>
      <c r="J230" s="53"/>
    </row>
    <row r="231" spans="5:10" s="13" customFormat="1">
      <c r="E231" s="53"/>
      <c r="J231" s="53"/>
    </row>
    <row r="232" spans="5:10" s="13" customFormat="1">
      <c r="E232" s="53"/>
      <c r="J232" s="53"/>
    </row>
    <row r="233" spans="5:10" s="13" customFormat="1">
      <c r="E233" s="53"/>
      <c r="J233" s="53"/>
    </row>
    <row r="234" spans="5:10" s="13" customFormat="1">
      <c r="E234" s="53"/>
      <c r="J234" s="53"/>
    </row>
    <row r="235" spans="5:10" s="13" customFormat="1">
      <c r="E235" s="53"/>
      <c r="J235" s="53"/>
    </row>
    <row r="236" spans="5:10" s="13" customFormat="1">
      <c r="E236" s="53"/>
      <c r="J236" s="53"/>
    </row>
    <row r="237" spans="5:10" s="13" customFormat="1">
      <c r="E237" s="53"/>
      <c r="J237" s="53"/>
    </row>
    <row r="238" spans="5:10" s="13" customFormat="1">
      <c r="E238" s="53"/>
      <c r="J238" s="53"/>
    </row>
    <row r="239" spans="5:10" s="13" customFormat="1">
      <c r="E239" s="53"/>
      <c r="J239" s="53"/>
    </row>
    <row r="240" spans="5:10" s="13" customFormat="1">
      <c r="E240" s="53"/>
      <c r="J240" s="53"/>
    </row>
    <row r="241" spans="5:10" s="13" customFormat="1">
      <c r="E241" s="53"/>
      <c r="J241" s="53"/>
    </row>
    <row r="242" spans="5:10" s="13" customFormat="1">
      <c r="E242" s="53"/>
      <c r="J242" s="53"/>
    </row>
    <row r="243" spans="5:10" s="13" customFormat="1">
      <c r="E243" s="53"/>
      <c r="J243" s="53"/>
    </row>
    <row r="244" spans="5:10" s="13" customFormat="1">
      <c r="E244" s="53"/>
      <c r="J244" s="53"/>
    </row>
    <row r="245" spans="5:10" s="13" customFormat="1">
      <c r="E245" s="53"/>
      <c r="J245" s="53"/>
    </row>
    <row r="246" spans="5:10" s="13" customFormat="1">
      <c r="E246" s="53"/>
      <c r="J246" s="53"/>
    </row>
    <row r="247" spans="5:10" s="13" customFormat="1">
      <c r="E247" s="53"/>
      <c r="J247" s="53"/>
    </row>
    <row r="248" spans="5:10" s="13" customFormat="1">
      <c r="E248" s="53"/>
      <c r="J248" s="53"/>
    </row>
    <row r="249" spans="5:10" s="13" customFormat="1">
      <c r="E249" s="53"/>
      <c r="J249" s="53"/>
    </row>
    <row r="250" spans="5:10" s="13" customFormat="1">
      <c r="E250" s="53"/>
      <c r="J250" s="53"/>
    </row>
    <row r="251" spans="5:10" s="13" customFormat="1">
      <c r="E251" s="53"/>
      <c r="J251" s="53"/>
    </row>
    <row r="252" spans="5:10" s="13" customFormat="1">
      <c r="E252" s="53"/>
      <c r="J252" s="53"/>
    </row>
    <row r="253" spans="5:10" s="13" customFormat="1">
      <c r="E253" s="53"/>
      <c r="J253" s="53"/>
    </row>
    <row r="254" spans="5:10" s="13" customFormat="1">
      <c r="E254" s="53"/>
      <c r="J254" s="53"/>
    </row>
    <row r="255" spans="5:10" s="13" customFormat="1">
      <c r="E255" s="53"/>
      <c r="J255" s="53"/>
    </row>
    <row r="256" spans="5:10" s="13" customFormat="1">
      <c r="E256" s="53"/>
      <c r="J256" s="53"/>
    </row>
    <row r="257" spans="5:10" s="13" customFormat="1">
      <c r="E257" s="53"/>
      <c r="J257" s="53"/>
    </row>
    <row r="258" spans="5:10" s="13" customFormat="1">
      <c r="E258" s="53"/>
      <c r="J258" s="53"/>
    </row>
    <row r="259" spans="5:10" s="13" customFormat="1">
      <c r="E259" s="53"/>
      <c r="J259" s="53"/>
    </row>
    <row r="260" spans="5:10" s="13" customFormat="1">
      <c r="E260" s="53"/>
      <c r="J260" s="53"/>
    </row>
    <row r="261" spans="5:10" s="13" customFormat="1">
      <c r="E261" s="53"/>
      <c r="J261" s="53"/>
    </row>
    <row r="262" spans="5:10" s="13" customFormat="1">
      <c r="E262" s="53"/>
      <c r="J262" s="53"/>
    </row>
    <row r="263" spans="5:10" s="13" customFormat="1">
      <c r="E263" s="53"/>
      <c r="J263" s="53"/>
    </row>
    <row r="264" spans="5:10" s="13" customFormat="1">
      <c r="E264" s="53"/>
      <c r="J264" s="53"/>
    </row>
    <row r="265" spans="5:10" s="13" customFormat="1">
      <c r="E265" s="53"/>
      <c r="J265" s="53"/>
    </row>
    <row r="266" spans="5:10" s="13" customFormat="1">
      <c r="E266" s="53"/>
      <c r="J266" s="53"/>
    </row>
    <row r="267" spans="5:10" s="13" customFormat="1">
      <c r="E267" s="53"/>
      <c r="J267" s="53"/>
    </row>
    <row r="268" spans="5:10" s="13" customFormat="1">
      <c r="E268" s="53"/>
      <c r="J268" s="53"/>
    </row>
    <row r="269" spans="5:10" s="13" customFormat="1">
      <c r="E269" s="53"/>
      <c r="J269" s="53"/>
    </row>
    <row r="270" spans="5:10" s="13" customFormat="1">
      <c r="E270" s="53"/>
      <c r="J270" s="53"/>
    </row>
    <row r="271" spans="5:10" s="13" customFormat="1">
      <c r="E271" s="53"/>
      <c r="J271" s="53"/>
    </row>
    <row r="272" spans="5:10" s="13" customFormat="1">
      <c r="E272" s="53"/>
      <c r="J272" s="53"/>
    </row>
    <row r="273" spans="5:10" s="13" customFormat="1">
      <c r="E273" s="53"/>
      <c r="J273" s="53"/>
    </row>
    <row r="274" spans="5:10" s="13" customFormat="1">
      <c r="E274" s="53"/>
      <c r="J274" s="53"/>
    </row>
    <row r="275" spans="5:10" s="13" customFormat="1">
      <c r="E275" s="53"/>
      <c r="J275" s="53"/>
    </row>
    <row r="276" spans="5:10" s="13" customFormat="1">
      <c r="E276" s="53"/>
      <c r="J276" s="53"/>
    </row>
    <row r="277" spans="5:10" s="13" customFormat="1">
      <c r="E277" s="53"/>
      <c r="J277" s="53"/>
    </row>
    <row r="278" spans="5:10" s="13" customFormat="1">
      <c r="E278" s="53"/>
      <c r="J278" s="53"/>
    </row>
    <row r="279" spans="5:10" s="13" customFormat="1">
      <c r="E279" s="53"/>
      <c r="J279" s="53"/>
    </row>
    <row r="280" spans="5:10" s="13" customFormat="1">
      <c r="E280" s="53"/>
      <c r="J280" s="53"/>
    </row>
    <row r="281" spans="5:10" s="13" customFormat="1">
      <c r="E281" s="53"/>
      <c r="J281" s="53"/>
    </row>
    <row r="282" spans="5:10" s="13" customFormat="1">
      <c r="E282" s="53"/>
      <c r="J282" s="53"/>
    </row>
    <row r="283" spans="5:10" s="13" customFormat="1">
      <c r="E283" s="53"/>
      <c r="J283" s="53"/>
    </row>
    <row r="284" spans="5:10" s="13" customFormat="1">
      <c r="E284" s="53"/>
      <c r="J284" s="53"/>
    </row>
    <row r="285" spans="5:10" s="13" customFormat="1">
      <c r="E285" s="53"/>
      <c r="J285" s="53"/>
    </row>
    <row r="286" spans="5:10" s="13" customFormat="1">
      <c r="E286" s="53"/>
      <c r="J286" s="53"/>
    </row>
    <row r="287" spans="5:10" s="13" customFormat="1">
      <c r="E287" s="53"/>
      <c r="J287" s="53"/>
    </row>
    <row r="288" spans="5:10" s="13" customFormat="1">
      <c r="E288" s="53"/>
      <c r="J288" s="53"/>
    </row>
    <row r="289" spans="5:10" s="13" customFormat="1">
      <c r="E289" s="53"/>
      <c r="J289" s="53"/>
    </row>
    <row r="290" spans="5:10" s="13" customFormat="1">
      <c r="E290" s="53"/>
      <c r="J290" s="53"/>
    </row>
    <row r="291" spans="5:10" s="13" customFormat="1">
      <c r="E291" s="53"/>
      <c r="J291" s="53"/>
    </row>
    <row r="292" spans="5:10" s="13" customFormat="1">
      <c r="E292" s="53"/>
      <c r="J292" s="53"/>
    </row>
    <row r="293" spans="5:10" s="13" customFormat="1">
      <c r="E293" s="53"/>
      <c r="J293" s="53"/>
    </row>
    <row r="294" spans="5:10" s="13" customFormat="1">
      <c r="E294" s="53"/>
      <c r="J294" s="53"/>
    </row>
    <row r="295" spans="5:10" s="13" customFormat="1">
      <c r="E295" s="53"/>
      <c r="J295" s="53"/>
    </row>
    <row r="296" spans="5:10" s="13" customFormat="1">
      <c r="E296" s="53"/>
      <c r="J296" s="53"/>
    </row>
    <row r="297" spans="5:10" s="13" customFormat="1">
      <c r="E297" s="53"/>
      <c r="J297" s="53"/>
    </row>
    <row r="298" spans="5:10" s="13" customFormat="1">
      <c r="E298" s="53"/>
      <c r="J298" s="53"/>
    </row>
    <row r="299" spans="5:10" s="13" customFormat="1">
      <c r="E299" s="53"/>
      <c r="J299" s="53"/>
    </row>
    <row r="300" spans="5:10" s="13" customFormat="1">
      <c r="E300" s="53"/>
      <c r="J300" s="53"/>
    </row>
    <row r="301" spans="5:10" s="13" customFormat="1">
      <c r="E301" s="53"/>
      <c r="J301" s="53"/>
    </row>
    <row r="302" spans="5:10" s="13" customFormat="1">
      <c r="E302" s="53"/>
      <c r="J302" s="53"/>
    </row>
    <row r="303" spans="5:10" s="13" customFormat="1">
      <c r="E303" s="53"/>
      <c r="J303" s="53"/>
    </row>
    <row r="304" spans="5:10" s="13" customFormat="1">
      <c r="E304" s="53"/>
      <c r="J304" s="53"/>
    </row>
    <row r="305" spans="5:10" s="13" customFormat="1">
      <c r="E305" s="53"/>
      <c r="J305" s="53"/>
    </row>
    <row r="306" spans="5:10" s="13" customFormat="1">
      <c r="E306" s="53"/>
      <c r="J306" s="53"/>
    </row>
    <row r="307" spans="5:10" s="13" customFormat="1">
      <c r="E307" s="53"/>
      <c r="J307" s="53"/>
    </row>
    <row r="308" spans="5:10" s="13" customFormat="1">
      <c r="E308" s="53"/>
      <c r="J308" s="53"/>
    </row>
    <row r="309" spans="5:10" s="13" customFormat="1">
      <c r="E309" s="53"/>
      <c r="J309" s="53"/>
    </row>
    <row r="310" spans="5:10" s="13" customFormat="1">
      <c r="E310" s="53"/>
      <c r="J310" s="53"/>
    </row>
    <row r="311" spans="5:10" s="13" customFormat="1">
      <c r="E311" s="53"/>
      <c r="J311" s="53"/>
    </row>
    <row r="312" spans="5:10" s="13" customFormat="1">
      <c r="E312" s="53"/>
      <c r="J312" s="53"/>
    </row>
    <row r="313" spans="5:10" s="13" customFormat="1">
      <c r="E313" s="53"/>
      <c r="J313" s="53"/>
    </row>
    <row r="314" spans="5:10" s="13" customFormat="1">
      <c r="E314" s="53"/>
      <c r="J314" s="53"/>
    </row>
    <row r="315" spans="5:10" s="13" customFormat="1">
      <c r="E315" s="53"/>
      <c r="J315" s="53"/>
    </row>
    <row r="316" spans="5:10" s="13" customFormat="1">
      <c r="E316" s="53"/>
      <c r="J316" s="53"/>
    </row>
    <row r="317" spans="5:10" s="13" customFormat="1">
      <c r="E317" s="53"/>
      <c r="J317" s="53"/>
    </row>
    <row r="318" spans="5:10" s="13" customFormat="1">
      <c r="E318" s="53"/>
      <c r="J318" s="53"/>
    </row>
    <row r="319" spans="5:10" s="13" customFormat="1">
      <c r="E319" s="53"/>
      <c r="J319" s="53"/>
    </row>
    <row r="320" spans="5:10" s="13" customFormat="1">
      <c r="E320" s="53"/>
      <c r="J320" s="53"/>
    </row>
    <row r="321" spans="5:10" s="13" customFormat="1">
      <c r="E321" s="53"/>
      <c r="J321" s="53"/>
    </row>
    <row r="322" spans="5:10" s="13" customFormat="1">
      <c r="E322" s="53"/>
      <c r="J322" s="53"/>
    </row>
    <row r="323" spans="5:10" s="13" customFormat="1">
      <c r="E323" s="53"/>
      <c r="J323" s="53"/>
    </row>
    <row r="324" spans="5:10" s="13" customFormat="1">
      <c r="E324" s="53"/>
      <c r="J324" s="53"/>
    </row>
    <row r="325" spans="5:10" s="13" customFormat="1">
      <c r="E325" s="53"/>
      <c r="J325" s="53"/>
    </row>
    <row r="326" spans="5:10" s="13" customFormat="1">
      <c r="E326" s="53"/>
      <c r="J326" s="53"/>
    </row>
    <row r="327" spans="5:10" s="13" customFormat="1">
      <c r="E327" s="53"/>
      <c r="J327" s="53"/>
    </row>
    <row r="328" spans="5:10" s="13" customFormat="1">
      <c r="E328" s="53"/>
      <c r="J328" s="53"/>
    </row>
    <row r="329" spans="5:10" s="13" customFormat="1">
      <c r="E329" s="53"/>
      <c r="J329" s="53"/>
    </row>
    <row r="330" spans="5:10" s="13" customFormat="1">
      <c r="E330" s="53"/>
      <c r="J330" s="53"/>
    </row>
    <row r="331" spans="5:10" s="13" customFormat="1">
      <c r="E331" s="53"/>
      <c r="J331" s="53"/>
    </row>
    <row r="332" spans="5:10" s="13" customFormat="1">
      <c r="E332" s="53"/>
      <c r="J332" s="53"/>
    </row>
    <row r="333" spans="5:10" s="13" customFormat="1">
      <c r="E333" s="53"/>
      <c r="J333" s="53"/>
    </row>
    <row r="334" spans="5:10" s="13" customFormat="1">
      <c r="E334" s="53"/>
      <c r="J334" s="53"/>
    </row>
    <row r="335" spans="5:10" s="13" customFormat="1">
      <c r="E335" s="53"/>
      <c r="J335" s="53"/>
    </row>
    <row r="336" spans="5:10" s="13" customFormat="1">
      <c r="E336" s="53"/>
      <c r="J336" s="53"/>
    </row>
    <row r="337" spans="5:10" s="13" customFormat="1">
      <c r="E337" s="53"/>
      <c r="J337" s="53"/>
    </row>
    <row r="338" spans="5:10" s="13" customFormat="1">
      <c r="E338" s="53"/>
      <c r="J338" s="53"/>
    </row>
    <row r="339" spans="5:10" s="13" customFormat="1">
      <c r="E339" s="53"/>
      <c r="J339" s="53"/>
    </row>
    <row r="340" spans="5:10" s="13" customFormat="1">
      <c r="E340" s="53"/>
      <c r="J340" s="53"/>
    </row>
    <row r="341" spans="5:10" s="13" customFormat="1">
      <c r="E341" s="53"/>
      <c r="J341" s="53"/>
    </row>
    <row r="342" spans="5:10" s="13" customFormat="1">
      <c r="E342" s="53"/>
      <c r="J342" s="53"/>
    </row>
    <row r="343" spans="5:10" s="13" customFormat="1">
      <c r="E343" s="53"/>
      <c r="J343" s="53"/>
    </row>
    <row r="344" spans="5:10" s="13" customFormat="1">
      <c r="E344" s="53"/>
      <c r="J344" s="53"/>
    </row>
    <row r="345" spans="5:10" s="13" customFormat="1">
      <c r="E345" s="53"/>
      <c r="J345" s="53"/>
    </row>
    <row r="346" spans="5:10" s="13" customFormat="1">
      <c r="E346" s="53"/>
      <c r="J346" s="53"/>
    </row>
    <row r="347" spans="5:10" s="13" customFormat="1">
      <c r="E347" s="53"/>
      <c r="J347" s="53"/>
    </row>
    <row r="348" spans="5:10" s="13" customFormat="1">
      <c r="E348" s="53"/>
      <c r="J348" s="53"/>
    </row>
    <row r="349" spans="5:10" s="13" customFormat="1">
      <c r="E349" s="53"/>
      <c r="J349" s="53"/>
    </row>
    <row r="350" spans="5:10" s="13" customFormat="1">
      <c r="E350" s="53"/>
      <c r="J350" s="53"/>
    </row>
    <row r="351" spans="5:10" s="13" customFormat="1">
      <c r="E351" s="53"/>
      <c r="J351" s="53"/>
    </row>
    <row r="352" spans="5:10" s="13" customFormat="1">
      <c r="E352" s="53"/>
      <c r="J352" s="53"/>
    </row>
    <row r="353" spans="5:10" s="13" customFormat="1">
      <c r="E353" s="53"/>
      <c r="J353" s="53"/>
    </row>
    <row r="354" spans="5:10" s="13" customFormat="1">
      <c r="E354" s="53"/>
      <c r="J354" s="53"/>
    </row>
    <row r="355" spans="5:10" s="13" customFormat="1">
      <c r="E355" s="53"/>
      <c r="J355" s="53"/>
    </row>
    <row r="356" spans="5:10" s="13" customFormat="1">
      <c r="E356" s="53"/>
      <c r="J356" s="53"/>
    </row>
    <row r="357" spans="5:10" s="13" customFormat="1">
      <c r="E357" s="53"/>
      <c r="J357" s="53"/>
    </row>
    <row r="358" spans="5:10" s="13" customFormat="1">
      <c r="E358" s="53"/>
      <c r="J358" s="53"/>
    </row>
    <row r="359" spans="5:10" s="13" customFormat="1">
      <c r="E359" s="53"/>
      <c r="J359" s="53"/>
    </row>
    <row r="360" spans="5:10" s="13" customFormat="1">
      <c r="E360" s="53"/>
      <c r="J360" s="53"/>
    </row>
    <row r="361" spans="5:10" s="13" customFormat="1">
      <c r="E361" s="53"/>
      <c r="J361" s="53"/>
    </row>
    <row r="362" spans="5:10" s="13" customFormat="1">
      <c r="E362" s="53"/>
      <c r="J362" s="53"/>
    </row>
    <row r="363" spans="5:10" s="13" customFormat="1">
      <c r="E363" s="53"/>
      <c r="J363" s="53"/>
    </row>
    <row r="364" spans="5:10" s="13" customFormat="1">
      <c r="E364" s="53"/>
      <c r="J364" s="53"/>
    </row>
    <row r="365" spans="5:10" s="13" customFormat="1">
      <c r="E365" s="53"/>
      <c r="J365" s="53"/>
    </row>
    <row r="366" spans="5:10" s="13" customFormat="1">
      <c r="E366" s="53"/>
      <c r="J366" s="53"/>
    </row>
    <row r="367" spans="5:10" s="13" customFormat="1">
      <c r="E367" s="53"/>
      <c r="J367" s="53"/>
    </row>
    <row r="368" spans="5:10" s="13" customFormat="1">
      <c r="E368" s="53"/>
      <c r="J368" s="53"/>
    </row>
    <row r="369" spans="1:10" s="13" customFormat="1">
      <c r="E369" s="53"/>
      <c r="J369" s="53"/>
    </row>
    <row r="370" spans="1:10" s="13" customFormat="1">
      <c r="E370" s="53"/>
      <c r="J370" s="53"/>
    </row>
    <row r="371" spans="1:10" s="13" customFormat="1">
      <c r="E371" s="53"/>
      <c r="J371" s="53"/>
    </row>
    <row r="372" spans="1:10" s="13" customFormat="1">
      <c r="E372" s="53"/>
      <c r="J372" s="53"/>
    </row>
    <row r="373" spans="1:10" s="13" customFormat="1">
      <c r="E373" s="53"/>
      <c r="J373" s="53"/>
    </row>
    <row r="374" spans="1:10" s="13" customFormat="1">
      <c r="E374" s="53"/>
      <c r="J374" s="53"/>
    </row>
    <row r="375" spans="1:10" s="13" customFormat="1">
      <c r="E375" s="53"/>
      <c r="J375" s="53"/>
    </row>
    <row r="376" spans="1:10" s="13" customFormat="1">
      <c r="E376" s="53"/>
      <c r="J376" s="53"/>
    </row>
    <row r="377" spans="1:10" s="13" customFormat="1">
      <c r="E377" s="53"/>
      <c r="J377" s="53"/>
    </row>
    <row r="378" spans="1:10" s="13" customFormat="1">
      <c r="E378" s="53"/>
      <c r="J378" s="53"/>
    </row>
    <row r="379" spans="1:10" s="13" customFormat="1">
      <c r="E379" s="53"/>
      <c r="G379" s="10"/>
      <c r="H379" s="10"/>
      <c r="I379" s="10"/>
      <c r="J379" s="11"/>
    </row>
    <row r="380" spans="1:10" s="13" customFormat="1">
      <c r="A380" s="10"/>
      <c r="B380" s="10"/>
      <c r="C380" s="10"/>
      <c r="D380" s="10"/>
      <c r="E380" s="11"/>
      <c r="F380" s="10"/>
      <c r="G380" s="10"/>
      <c r="H380" s="10"/>
      <c r="I380" s="10"/>
      <c r="J380" s="11"/>
    </row>
  </sheetData>
  <sheetProtection selectLockedCells="1"/>
  <phoneticPr fontId="4" type="noConversion"/>
  <pageMargins left="0.16" right="0.13" top="0.75" bottom="0.32" header="0.3" footer="0.3"/>
  <pageSetup scale="76" pageOrder="overThenDown" orientation="portrait" horizontalDpi="1200" verticalDpi="1200"/>
  <headerFooter alignWithMargins="0">
    <oddFooter>&amp;C&amp;11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Normal="100" workbookViewId="0">
      <selection activeCell="F29" sqref="F29"/>
    </sheetView>
  </sheetViews>
  <sheetFormatPr baseColWidth="10" defaultColWidth="9.1640625" defaultRowHeight="13"/>
  <cols>
    <col min="1" max="1" width="5.5" style="10" customWidth="1"/>
    <col min="2" max="2" width="21.33203125" style="10" customWidth="1"/>
    <col min="3" max="3" width="11.5" style="10" customWidth="1"/>
    <col min="4" max="4" width="4.5" style="10" customWidth="1"/>
    <col min="5" max="5" width="7" style="10" customWidth="1"/>
    <col min="6" max="6" width="23.6640625" style="10" customWidth="1"/>
    <col min="7" max="7" width="12.33203125" style="10" customWidth="1"/>
    <col min="8" max="16384" width="9.1640625" style="10"/>
  </cols>
  <sheetData>
    <row r="1" spans="1:8" s="13" customFormat="1" ht="16">
      <c r="A1" s="50" t="s">
        <v>44</v>
      </c>
      <c r="B1" s="57"/>
      <c r="C1" s="57"/>
      <c r="D1" s="57"/>
      <c r="E1" s="57"/>
      <c r="F1" s="57"/>
      <c r="G1" s="57"/>
      <c r="H1" s="51"/>
    </row>
    <row r="2" spans="1:8" s="13" customFormat="1" ht="16">
      <c r="A2" s="50" t="s">
        <v>212</v>
      </c>
      <c r="B2" s="57"/>
      <c r="C2" s="57"/>
      <c r="D2" s="57"/>
      <c r="E2" s="57"/>
      <c r="F2" s="57"/>
      <c r="G2" s="57"/>
      <c r="H2" s="51"/>
    </row>
    <row r="3" spans="1:8" s="13" customFormat="1"/>
    <row r="4" spans="1:8" s="13" customFormat="1"/>
    <row r="5" spans="1:8" s="13" customFormat="1">
      <c r="A5" s="57" t="s">
        <v>45</v>
      </c>
      <c r="B5" s="57"/>
      <c r="C5" s="57"/>
      <c r="D5" s="57"/>
      <c r="E5" s="57"/>
      <c r="F5" s="57"/>
      <c r="G5" s="57"/>
      <c r="H5" s="57"/>
    </row>
    <row r="6" spans="1:8" s="13" customFormat="1"/>
    <row r="7" spans="1:8" s="13" customFormat="1"/>
    <row r="8" spans="1:8" s="13" customFormat="1">
      <c r="A8" s="13" t="s">
        <v>46</v>
      </c>
      <c r="E8" s="13" t="s">
        <v>47</v>
      </c>
    </row>
    <row r="9" spans="1:8" s="13" customFormat="1"/>
    <row r="10" spans="1:8" s="13" customFormat="1">
      <c r="A10" s="58">
        <v>1000</v>
      </c>
      <c r="B10" s="13" t="s">
        <v>48</v>
      </c>
      <c r="C10" s="62">
        <f>Revenues!D9</f>
        <v>0</v>
      </c>
      <c r="E10" s="58">
        <v>5000</v>
      </c>
      <c r="F10" s="13" t="s">
        <v>49</v>
      </c>
      <c r="G10" s="63">
        <f>Expenses!E32</f>
        <v>0</v>
      </c>
    </row>
    <row r="11" spans="1:8" s="13" customFormat="1">
      <c r="A11" s="58">
        <v>1200</v>
      </c>
      <c r="B11" s="13" t="s">
        <v>50</v>
      </c>
      <c r="C11" s="74">
        <f>Revenues!D27</f>
        <v>0</v>
      </c>
      <c r="E11" s="58">
        <v>5100</v>
      </c>
      <c r="F11" s="13" t="s">
        <v>51</v>
      </c>
      <c r="G11" s="63">
        <f>Expenses!E49</f>
        <v>0</v>
      </c>
    </row>
    <row r="12" spans="1:8" s="13" customFormat="1">
      <c r="A12" s="58">
        <v>1300</v>
      </c>
      <c r="B12" s="13" t="s">
        <v>52</v>
      </c>
      <c r="C12" s="74">
        <f>Revenues!D39</f>
        <v>0</v>
      </c>
      <c r="E12" s="58">
        <v>5200</v>
      </c>
      <c r="F12" s="13" t="s">
        <v>53</v>
      </c>
      <c r="G12" s="63">
        <f>Expenses!E57</f>
        <v>0</v>
      </c>
    </row>
    <row r="13" spans="1:8" s="13" customFormat="1">
      <c r="A13" s="58">
        <v>1400</v>
      </c>
      <c r="B13" s="13" t="s">
        <v>54</v>
      </c>
      <c r="C13" s="74">
        <f>Revenues!D46</f>
        <v>0</v>
      </c>
      <c r="E13" s="58">
        <v>5300</v>
      </c>
      <c r="F13" s="13" t="s">
        <v>55</v>
      </c>
      <c r="G13" s="63">
        <f>Expenses!J11</f>
        <v>0</v>
      </c>
    </row>
    <row r="14" spans="1:8" s="13" customFormat="1">
      <c r="A14" s="58">
        <v>1500</v>
      </c>
      <c r="B14" s="13" t="s">
        <v>53</v>
      </c>
      <c r="C14" s="74">
        <f>Revenues!I12</f>
        <v>0</v>
      </c>
      <c r="E14" s="58">
        <v>5400</v>
      </c>
      <c r="F14" s="13" t="s">
        <v>56</v>
      </c>
      <c r="G14" s="63">
        <f>Expenses!J17</f>
        <v>0</v>
      </c>
    </row>
    <row r="15" spans="1:8" s="13" customFormat="1">
      <c r="A15" s="58">
        <v>1600</v>
      </c>
      <c r="B15" s="13" t="s">
        <v>57</v>
      </c>
      <c r="C15" s="74">
        <f>Revenues!I14</f>
        <v>0</v>
      </c>
      <c r="E15" s="58">
        <v>5500</v>
      </c>
      <c r="F15" s="13" t="s">
        <v>58</v>
      </c>
      <c r="G15" s="63">
        <f>Expenses!J19</f>
        <v>0</v>
      </c>
    </row>
    <row r="16" spans="1:8" s="13" customFormat="1">
      <c r="A16" s="58">
        <v>1700</v>
      </c>
      <c r="B16" s="13" t="s">
        <v>59</v>
      </c>
      <c r="C16" s="74">
        <f>Revenues!I16</f>
        <v>0</v>
      </c>
      <c r="E16" s="58">
        <v>5600</v>
      </c>
      <c r="F16" s="13" t="s">
        <v>59</v>
      </c>
      <c r="G16" s="63">
        <f>Expenses!J21</f>
        <v>0</v>
      </c>
    </row>
    <row r="17" spans="1:7" s="13" customFormat="1">
      <c r="A17" s="58">
        <v>1800</v>
      </c>
      <c r="B17" s="13" t="s">
        <v>58</v>
      </c>
      <c r="C17" s="74">
        <f>Revenues!I18</f>
        <v>0</v>
      </c>
      <c r="E17" s="58">
        <v>5700</v>
      </c>
      <c r="F17" s="13" t="s">
        <v>60</v>
      </c>
      <c r="G17" s="63">
        <f>Expenses!J26</f>
        <v>0</v>
      </c>
    </row>
    <row r="18" spans="1:7" s="13" customFormat="1">
      <c r="A18" s="58">
        <v>1900</v>
      </c>
      <c r="B18" s="13" t="s">
        <v>61</v>
      </c>
      <c r="C18" s="74">
        <f>Revenues!I20</f>
        <v>0</v>
      </c>
      <c r="E18" s="58">
        <v>5800</v>
      </c>
      <c r="F18" s="13" t="s">
        <v>62</v>
      </c>
      <c r="G18" s="63">
        <f>Expenses!J28</f>
        <v>0</v>
      </c>
    </row>
    <row r="19" spans="1:7" s="13" customFormat="1">
      <c r="A19" s="58">
        <v>2000</v>
      </c>
      <c r="B19" s="13" t="s">
        <v>63</v>
      </c>
      <c r="C19" s="74">
        <f>Revenues!I22</f>
        <v>0</v>
      </c>
      <c r="E19" s="58">
        <v>5900</v>
      </c>
      <c r="F19" s="13" t="s">
        <v>64</v>
      </c>
      <c r="G19" s="63">
        <f>Expenses!J30</f>
        <v>0</v>
      </c>
    </row>
    <row r="20" spans="1:7" s="13" customFormat="1">
      <c r="A20" s="58">
        <v>2100</v>
      </c>
      <c r="B20" s="13" t="s">
        <v>65</v>
      </c>
      <c r="C20" s="74">
        <f>Revenues!I29</f>
        <v>0</v>
      </c>
      <c r="E20" s="58">
        <v>6000</v>
      </c>
      <c r="F20" s="13" t="s">
        <v>66</v>
      </c>
      <c r="G20" s="63">
        <f>Expenses!J32</f>
        <v>0</v>
      </c>
    </row>
    <row r="21" spans="1:7" s="13" customFormat="1">
      <c r="A21" s="58">
        <v>2200</v>
      </c>
      <c r="B21" s="13" t="s">
        <v>67</v>
      </c>
      <c r="C21" s="74">
        <f>Revenues!I40</f>
        <v>0</v>
      </c>
      <c r="E21" s="58">
        <v>6200</v>
      </c>
      <c r="F21" s="13" t="s">
        <v>50</v>
      </c>
      <c r="G21" s="63">
        <f>Expenses!J51</f>
        <v>0</v>
      </c>
    </row>
    <row r="22" spans="1:7" s="13" customFormat="1">
      <c r="A22" s="58">
        <v>2300</v>
      </c>
      <c r="B22" s="13" t="s">
        <v>14</v>
      </c>
      <c r="C22" s="74">
        <f>Revenues!I47</f>
        <v>0</v>
      </c>
      <c r="E22" s="58">
        <v>6300</v>
      </c>
      <c r="F22" s="13" t="s">
        <v>67</v>
      </c>
      <c r="G22" s="63">
        <f>Expenses!J53</f>
        <v>0</v>
      </c>
    </row>
    <row r="23" spans="1:7" s="13" customFormat="1">
      <c r="A23" s="58"/>
      <c r="C23" s="74"/>
      <c r="E23" s="58">
        <v>6900</v>
      </c>
      <c r="F23" s="13" t="s">
        <v>155</v>
      </c>
      <c r="G23" s="64">
        <f>Expenses!J57</f>
        <v>0</v>
      </c>
    </row>
    <row r="24" spans="1:7" s="13" customFormat="1">
      <c r="A24" s="58"/>
      <c r="C24" s="74"/>
      <c r="E24" s="58"/>
      <c r="G24" s="63"/>
    </row>
    <row r="25" spans="1:7" s="13" customFormat="1">
      <c r="C25" s="74"/>
      <c r="E25" s="58"/>
      <c r="G25" s="63"/>
    </row>
    <row r="26" spans="1:7" s="13" customFormat="1">
      <c r="A26" s="13" t="s">
        <v>68</v>
      </c>
      <c r="C26" s="62">
        <f>SUM(C10:C25)</f>
        <v>0</v>
      </c>
      <c r="E26" s="13" t="s">
        <v>69</v>
      </c>
      <c r="G26" s="63">
        <f>SUM(G10:G25)</f>
        <v>0</v>
      </c>
    </row>
    <row r="27" spans="1:7" s="13" customFormat="1"/>
    <row r="28" spans="1:7" s="13" customFormat="1"/>
    <row r="29" spans="1:7" s="13" customFormat="1">
      <c r="A29" s="13" t="s">
        <v>70</v>
      </c>
      <c r="D29" s="56"/>
      <c r="F29" s="65">
        <f>(C26+C33)-(G26+G33)</f>
        <v>0</v>
      </c>
      <c r="G29" s="53"/>
    </row>
    <row r="30" spans="1:7" s="13" customFormat="1"/>
    <row r="31" spans="1:7" s="13" customFormat="1"/>
    <row r="32" spans="1:7" s="13" customFormat="1"/>
    <row r="33" spans="1:7" s="13" customFormat="1">
      <c r="A33" s="58">
        <v>6400</v>
      </c>
      <c r="B33" s="13" t="s">
        <v>180</v>
      </c>
      <c r="C33" s="61"/>
      <c r="E33" s="58">
        <v>6500</v>
      </c>
      <c r="F33" s="13" t="s">
        <v>181</v>
      </c>
      <c r="G33" s="61"/>
    </row>
    <row r="34" spans="1:7" s="13" customFormat="1"/>
    <row r="35" spans="1:7" s="13" customFormat="1"/>
    <row r="36" spans="1:7" s="13" customFormat="1"/>
    <row r="37" spans="1:7" s="13" customFormat="1"/>
    <row r="38" spans="1:7" s="13" customFormat="1"/>
    <row r="39" spans="1:7" s="13" customFormat="1"/>
    <row r="40" spans="1:7" s="13" customFormat="1"/>
    <row r="41" spans="1:7" s="13" customFormat="1"/>
    <row r="42" spans="1:7" s="13" customFormat="1"/>
    <row r="43" spans="1:7" s="13" customFormat="1"/>
    <row r="44" spans="1:7" s="13" customFormat="1"/>
    <row r="45" spans="1:7" s="13" customFormat="1"/>
    <row r="46" spans="1:7" s="13" customFormat="1"/>
    <row r="47" spans="1:7" s="13" customFormat="1"/>
    <row r="48" spans="1:7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pans="1:7" s="13" customFormat="1"/>
    <row r="82" spans="1:7" s="13" customFormat="1"/>
    <row r="83" spans="1:7" s="13" customFormat="1"/>
    <row r="84" spans="1:7" s="13" customFormat="1"/>
    <row r="85" spans="1:7" s="13" customFormat="1"/>
    <row r="86" spans="1:7" s="13" customFormat="1"/>
    <row r="87" spans="1:7">
      <c r="A87" s="13"/>
      <c r="B87" s="13"/>
      <c r="C87" s="13"/>
      <c r="D87" s="13"/>
      <c r="E87" s="13"/>
      <c r="F87" s="13"/>
      <c r="G87" s="13"/>
    </row>
    <row r="88" spans="1:7">
      <c r="A88" s="13"/>
      <c r="B88" s="13"/>
      <c r="C88" s="13"/>
      <c r="D88" s="13"/>
      <c r="E88" s="13"/>
      <c r="F88" s="13"/>
      <c r="G88" s="13"/>
    </row>
  </sheetData>
  <sheetProtection selectLockedCells="1"/>
  <phoneticPr fontId="4" type="noConversion"/>
  <pageMargins left="0.7" right="0.7" top="0.75" bottom="0.32" header="0.3" footer="0.3"/>
  <pageSetup scale="93" pageOrder="overThenDown" orientation="portrait" horizontalDpi="1200" verticalDpi="1200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Introduction</vt:lpstr>
      <vt:lpstr>Cover Letter</vt:lpstr>
      <vt:lpstr>Questions</vt:lpstr>
      <vt:lpstr>Assets</vt:lpstr>
      <vt:lpstr>Liabilities</vt:lpstr>
      <vt:lpstr>Balance Sheet</vt:lpstr>
      <vt:lpstr>Revenues</vt:lpstr>
      <vt:lpstr>Expenses</vt:lpstr>
      <vt:lpstr>Summary</vt:lpstr>
      <vt:lpstr>Budget</vt:lpstr>
      <vt:lpstr>ParishName</vt:lpstr>
      <vt:lpstr>'Balance Sheet'!Print_Area</vt:lpstr>
      <vt:lpstr>'Cover Letter'!Print_Area</vt:lpstr>
      <vt:lpstr>Expenses!Print_Area</vt:lpstr>
      <vt:lpstr>Introduction!Print_Area</vt:lpstr>
      <vt:lpstr>Questions!Print_Area</vt:lpstr>
      <vt:lpstr>Revenues!Print_Area</vt:lpstr>
      <vt:lpstr>Summary!Print_Area</vt:lpstr>
    </vt:vector>
  </TitlesOfParts>
  <Company>Diocese of Gallup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Microsoft Office User</cp:lastModifiedBy>
  <cp:lastPrinted>2018-05-31T20:33:46Z</cp:lastPrinted>
  <dcterms:created xsi:type="dcterms:W3CDTF">2005-08-29T20:15:58Z</dcterms:created>
  <dcterms:modified xsi:type="dcterms:W3CDTF">2018-08-14T20:36:22Z</dcterms:modified>
</cp:coreProperties>
</file>